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45" windowWidth="17400" windowHeight="10035" activeTab="11"/>
  </bookViews>
  <sheets>
    <sheet name="6°4" sheetId="19" r:id="rId1"/>
    <sheet name="7°4" sheetId="31" r:id="rId2"/>
    <sheet name="7°5" sheetId="32" r:id="rId3"/>
    <sheet name="8°4" sheetId="33" r:id="rId4"/>
    <sheet name="8°5" sheetId="34" r:id="rId5"/>
    <sheet name="9°4" sheetId="35" r:id="rId6"/>
    <sheet name="9°5" sheetId="36" r:id="rId7"/>
    <sheet name="10°4" sheetId="37" r:id="rId8"/>
    <sheet name="10°5" sheetId="38" r:id="rId9"/>
    <sheet name="11°4" sheetId="39" r:id="rId10"/>
    <sheet name="11°5" sheetId="40" r:id="rId11"/>
    <sheet name="11°6" sheetId="41" r:id="rId12"/>
  </sheets>
  <calcPr calcId="144525"/>
</workbook>
</file>

<file path=xl/calcChain.xml><?xml version="1.0" encoding="utf-8"?>
<calcChain xmlns="http://schemas.openxmlformats.org/spreadsheetml/2006/main">
  <c r="S53" i="41" l="1"/>
  <c r="T53" i="41" s="1"/>
  <c r="BI52" i="41"/>
  <c r="S52" i="41"/>
  <c r="T52" i="41" s="1"/>
  <c r="BI51" i="41"/>
  <c r="T51" i="41"/>
  <c r="S51" i="41"/>
  <c r="BI50" i="41"/>
  <c r="S50" i="41"/>
  <c r="T50" i="41" s="1"/>
  <c r="BI49" i="41"/>
  <c r="S49" i="41"/>
  <c r="T49" i="41" s="1"/>
  <c r="BI48" i="41"/>
  <c r="S48" i="41"/>
  <c r="T48" i="41" s="1"/>
  <c r="BI47" i="41"/>
  <c r="T47" i="41"/>
  <c r="S47" i="41"/>
  <c r="BI46" i="41"/>
  <c r="BI45" i="41"/>
  <c r="BI44" i="41"/>
  <c r="BI43" i="41"/>
  <c r="BI42" i="41"/>
  <c r="BI41" i="41"/>
  <c r="BI40" i="41"/>
  <c r="BI39" i="41"/>
  <c r="N38" i="41"/>
  <c r="S38" i="41" s="1"/>
  <c r="T38" i="41" s="1"/>
  <c r="J38" i="41"/>
  <c r="BI37" i="41"/>
  <c r="S37" i="41"/>
  <c r="T37" i="41" s="1"/>
  <c r="N37" i="41"/>
  <c r="J37" i="41"/>
  <c r="BI36" i="41"/>
  <c r="N36" i="41"/>
  <c r="J36" i="41"/>
  <c r="S36" i="41" s="1"/>
  <c r="T36" i="41" s="1"/>
  <c r="BI35" i="41"/>
  <c r="N35" i="41"/>
  <c r="J35" i="41"/>
  <c r="S35" i="41" s="1"/>
  <c r="T35" i="41" s="1"/>
  <c r="BI34" i="41"/>
  <c r="N34" i="41"/>
  <c r="S34" i="41" s="1"/>
  <c r="T34" i="41" s="1"/>
  <c r="J34" i="41"/>
  <c r="BI33" i="41"/>
  <c r="S33" i="41"/>
  <c r="T33" i="41" s="1"/>
  <c r="N33" i="41"/>
  <c r="J33" i="41"/>
  <c r="BI32" i="41"/>
  <c r="N32" i="41"/>
  <c r="J32" i="41"/>
  <c r="S32" i="41" s="1"/>
  <c r="T32" i="41" s="1"/>
  <c r="BI31" i="41"/>
  <c r="N31" i="41"/>
  <c r="J31" i="41"/>
  <c r="S31" i="41" s="1"/>
  <c r="T31" i="41" s="1"/>
  <c r="BI30" i="41"/>
  <c r="N30" i="41"/>
  <c r="S30" i="41" s="1"/>
  <c r="T30" i="41" s="1"/>
  <c r="J30" i="41"/>
  <c r="BI29" i="41"/>
  <c r="S29" i="41"/>
  <c r="T29" i="41" s="1"/>
  <c r="N29" i="41"/>
  <c r="J29" i="41"/>
  <c r="BI28" i="41"/>
  <c r="N28" i="41"/>
  <c r="J28" i="41"/>
  <c r="S28" i="41" s="1"/>
  <c r="T28" i="41" s="1"/>
  <c r="BI27" i="41"/>
  <c r="N27" i="41"/>
  <c r="J27" i="41"/>
  <c r="S27" i="41" s="1"/>
  <c r="T27" i="41" s="1"/>
  <c r="BI26" i="41"/>
  <c r="N26" i="41"/>
  <c r="S26" i="41" s="1"/>
  <c r="T26" i="41" s="1"/>
  <c r="J26" i="41"/>
  <c r="BI25" i="41"/>
  <c r="S25" i="41"/>
  <c r="T25" i="41" s="1"/>
  <c r="N25" i="41"/>
  <c r="J25" i="41"/>
  <c r="BI24" i="41"/>
  <c r="N24" i="41"/>
  <c r="J24" i="41"/>
  <c r="S24" i="41" s="1"/>
  <c r="T24" i="41" s="1"/>
  <c r="BI23" i="41"/>
  <c r="N23" i="41"/>
  <c r="J23" i="41"/>
  <c r="S23" i="41" s="1"/>
  <c r="T23" i="41" s="1"/>
  <c r="BI22" i="41"/>
  <c r="N22" i="41"/>
  <c r="S22" i="41" s="1"/>
  <c r="T22" i="41" s="1"/>
  <c r="J22" i="41"/>
  <c r="BI21" i="41"/>
  <c r="S21" i="41"/>
  <c r="T21" i="41" s="1"/>
  <c r="N21" i="41"/>
  <c r="J21" i="41"/>
  <c r="BI20" i="41"/>
  <c r="N20" i="41"/>
  <c r="J20" i="41"/>
  <c r="S20" i="41" s="1"/>
  <c r="T20" i="41" s="1"/>
  <c r="BI19" i="41"/>
  <c r="N19" i="41"/>
  <c r="J19" i="41"/>
  <c r="S19" i="41" s="1"/>
  <c r="T19" i="41" s="1"/>
  <c r="BI18" i="41"/>
  <c r="N18" i="41"/>
  <c r="S18" i="41" s="1"/>
  <c r="T18" i="41" s="1"/>
  <c r="J18" i="41"/>
  <c r="BI17" i="41"/>
  <c r="S17" i="41"/>
  <c r="T17" i="41" s="1"/>
  <c r="N17" i="41"/>
  <c r="J17" i="41"/>
  <c r="BI16" i="41"/>
  <c r="N16" i="41"/>
  <c r="J16" i="41"/>
  <c r="S16" i="41" s="1"/>
  <c r="T16" i="41" s="1"/>
  <c r="BI15" i="41"/>
  <c r="N15" i="41"/>
  <c r="J15" i="41"/>
  <c r="S15" i="41" s="1"/>
  <c r="T15" i="41" s="1"/>
  <c r="BI14" i="41"/>
  <c r="N14" i="41"/>
  <c r="S14" i="41" s="1"/>
  <c r="T14" i="41" s="1"/>
  <c r="J14" i="41"/>
  <c r="BI13" i="41"/>
  <c r="S13" i="41"/>
  <c r="T13" i="41" s="1"/>
  <c r="N13" i="41"/>
  <c r="J13" i="41"/>
  <c r="BI12" i="41"/>
  <c r="N12" i="41"/>
  <c r="J12" i="41"/>
  <c r="S12" i="41" s="1"/>
  <c r="T12" i="41" s="1"/>
  <c r="BI11" i="41"/>
  <c r="R11" i="41"/>
  <c r="N11" i="41"/>
  <c r="J11" i="41"/>
  <c r="S11" i="41" s="1"/>
  <c r="T11" i="41" s="1"/>
  <c r="T53" i="40"/>
  <c r="S53" i="40"/>
  <c r="BI52" i="40"/>
  <c r="S52" i="40"/>
  <c r="T52" i="40" s="1"/>
  <c r="BI51" i="40"/>
  <c r="S51" i="40"/>
  <c r="T51" i="40" s="1"/>
  <c r="BI50" i="40"/>
  <c r="S50" i="40"/>
  <c r="T50" i="40" s="1"/>
  <c r="BI49" i="40"/>
  <c r="T49" i="40"/>
  <c r="S49" i="40"/>
  <c r="BI48" i="40"/>
  <c r="S48" i="40"/>
  <c r="T48" i="40" s="1"/>
  <c r="BI47" i="40"/>
  <c r="S47" i="40"/>
  <c r="T47" i="40" s="1"/>
  <c r="BI46" i="40"/>
  <c r="BI45" i="40"/>
  <c r="BI44" i="40"/>
  <c r="BI43" i="40"/>
  <c r="BI42" i="40"/>
  <c r="BI41" i="40"/>
  <c r="BI40" i="40"/>
  <c r="BI39" i="40"/>
  <c r="N38" i="40"/>
  <c r="J38" i="40"/>
  <c r="S38" i="40" s="1"/>
  <c r="T38" i="40" s="1"/>
  <c r="BI37" i="40"/>
  <c r="N37" i="40"/>
  <c r="J37" i="40"/>
  <c r="S37" i="40" s="1"/>
  <c r="T37" i="40" s="1"/>
  <c r="BI36" i="40"/>
  <c r="N36" i="40"/>
  <c r="S36" i="40" s="1"/>
  <c r="T36" i="40" s="1"/>
  <c r="J36" i="40"/>
  <c r="BI35" i="40"/>
  <c r="S35" i="40"/>
  <c r="T35" i="40" s="1"/>
  <c r="N35" i="40"/>
  <c r="J35" i="40"/>
  <c r="BI34" i="40"/>
  <c r="N34" i="40"/>
  <c r="J34" i="40"/>
  <c r="S34" i="40" s="1"/>
  <c r="T34" i="40" s="1"/>
  <c r="BI33" i="40"/>
  <c r="N33" i="40"/>
  <c r="J33" i="40"/>
  <c r="S33" i="40" s="1"/>
  <c r="T33" i="40" s="1"/>
  <c r="BI32" i="40"/>
  <c r="N32" i="40"/>
  <c r="S32" i="40" s="1"/>
  <c r="T32" i="40" s="1"/>
  <c r="J32" i="40"/>
  <c r="BI31" i="40"/>
  <c r="S31" i="40"/>
  <c r="T31" i="40" s="1"/>
  <c r="N31" i="40"/>
  <c r="J31" i="40"/>
  <c r="BI30" i="40"/>
  <c r="N30" i="40"/>
  <c r="J30" i="40"/>
  <c r="S30" i="40" s="1"/>
  <c r="T30" i="40" s="1"/>
  <c r="BI29" i="40"/>
  <c r="N29" i="40"/>
  <c r="J29" i="40"/>
  <c r="S29" i="40" s="1"/>
  <c r="T29" i="40" s="1"/>
  <c r="BI28" i="40"/>
  <c r="N28" i="40"/>
  <c r="S28" i="40" s="1"/>
  <c r="T28" i="40" s="1"/>
  <c r="J28" i="40"/>
  <c r="BI27" i="40"/>
  <c r="S27" i="40"/>
  <c r="T27" i="40" s="1"/>
  <c r="N27" i="40"/>
  <c r="J27" i="40"/>
  <c r="BI26" i="40"/>
  <c r="N26" i="40"/>
  <c r="J26" i="40"/>
  <c r="S26" i="40" s="1"/>
  <c r="T26" i="40" s="1"/>
  <c r="BI25" i="40"/>
  <c r="N25" i="40"/>
  <c r="J25" i="40"/>
  <c r="S25" i="40" s="1"/>
  <c r="T25" i="40" s="1"/>
  <c r="BI24" i="40"/>
  <c r="N24" i="40"/>
  <c r="S24" i="40" s="1"/>
  <c r="T24" i="40" s="1"/>
  <c r="J24" i="40"/>
  <c r="BI23" i="40"/>
  <c r="S23" i="40"/>
  <c r="T23" i="40" s="1"/>
  <c r="N23" i="40"/>
  <c r="J23" i="40"/>
  <c r="BI22" i="40"/>
  <c r="N22" i="40"/>
  <c r="J22" i="40"/>
  <c r="S22" i="40" s="1"/>
  <c r="T22" i="40" s="1"/>
  <c r="BI21" i="40"/>
  <c r="N21" i="40"/>
  <c r="J21" i="40"/>
  <c r="S21" i="40" s="1"/>
  <c r="T21" i="40" s="1"/>
  <c r="BI20" i="40"/>
  <c r="N20" i="40"/>
  <c r="S20" i="40" s="1"/>
  <c r="T20" i="40" s="1"/>
  <c r="J20" i="40"/>
  <c r="BI19" i="40"/>
  <c r="S19" i="40"/>
  <c r="T19" i="40" s="1"/>
  <c r="N19" i="40"/>
  <c r="J19" i="40"/>
  <c r="BI18" i="40"/>
  <c r="N18" i="40"/>
  <c r="J18" i="40"/>
  <c r="S18" i="40" s="1"/>
  <c r="T18" i="40" s="1"/>
  <c r="BI17" i="40"/>
  <c r="N17" i="40"/>
  <c r="J17" i="40"/>
  <c r="S17" i="40" s="1"/>
  <c r="T17" i="40" s="1"/>
  <c r="BI16" i="40"/>
  <c r="N16" i="40"/>
  <c r="S16" i="40" s="1"/>
  <c r="T16" i="40" s="1"/>
  <c r="J16" i="40"/>
  <c r="BI15" i="40"/>
  <c r="S15" i="40"/>
  <c r="T15" i="40" s="1"/>
  <c r="N15" i="40"/>
  <c r="J15" i="40"/>
  <c r="BI14" i="40"/>
  <c r="N14" i="40"/>
  <c r="J14" i="40"/>
  <c r="S14" i="40" s="1"/>
  <c r="T14" i="40" s="1"/>
  <c r="BI13" i="40"/>
  <c r="N13" i="40"/>
  <c r="J13" i="40"/>
  <c r="S13" i="40" s="1"/>
  <c r="T13" i="40" s="1"/>
  <c r="BI12" i="40"/>
  <c r="N12" i="40"/>
  <c r="S12" i="40" s="1"/>
  <c r="T12" i="40" s="1"/>
  <c r="J12" i="40"/>
  <c r="BI11" i="40"/>
  <c r="S11" i="40"/>
  <c r="T11" i="40" s="1"/>
  <c r="R11" i="40"/>
  <c r="N11" i="40"/>
  <c r="J11" i="40"/>
  <c r="T53" i="39"/>
  <c r="S53" i="39"/>
  <c r="BI52" i="39"/>
  <c r="S52" i="39"/>
  <c r="T52" i="39" s="1"/>
  <c r="BI51" i="39"/>
  <c r="S51" i="39"/>
  <c r="T51" i="39" s="1"/>
  <c r="BI50" i="39"/>
  <c r="S50" i="39"/>
  <c r="T50" i="39" s="1"/>
  <c r="BI49" i="39"/>
  <c r="T49" i="39"/>
  <c r="S49" i="39"/>
  <c r="BI48" i="39"/>
  <c r="S48" i="39"/>
  <c r="T48" i="39" s="1"/>
  <c r="BI47" i="39"/>
  <c r="S47" i="39"/>
  <c r="T47" i="39" s="1"/>
  <c r="BI46" i="39"/>
  <c r="BI45" i="39"/>
  <c r="BI44" i="39"/>
  <c r="BI43" i="39"/>
  <c r="BI42" i="39"/>
  <c r="BI41" i="39"/>
  <c r="BI40" i="39"/>
  <c r="BI39" i="39"/>
  <c r="N38" i="39"/>
  <c r="J38" i="39"/>
  <c r="S38" i="39" s="1"/>
  <c r="T38" i="39" s="1"/>
  <c r="BI37" i="39"/>
  <c r="N37" i="39"/>
  <c r="J37" i="39"/>
  <c r="S37" i="39" s="1"/>
  <c r="T37" i="39" s="1"/>
  <c r="BI36" i="39"/>
  <c r="N36" i="39"/>
  <c r="S36" i="39" s="1"/>
  <c r="T36" i="39" s="1"/>
  <c r="J36" i="39"/>
  <c r="BI35" i="39"/>
  <c r="S35" i="39"/>
  <c r="T35" i="39" s="1"/>
  <c r="N35" i="39"/>
  <c r="J35" i="39"/>
  <c r="BI34" i="39"/>
  <c r="N34" i="39"/>
  <c r="J34" i="39"/>
  <c r="S34" i="39" s="1"/>
  <c r="T34" i="39" s="1"/>
  <c r="BI33" i="39"/>
  <c r="N33" i="39"/>
  <c r="J33" i="39"/>
  <c r="S33" i="39" s="1"/>
  <c r="T33" i="39" s="1"/>
  <c r="BI32" i="39"/>
  <c r="N32" i="39"/>
  <c r="J32" i="39"/>
  <c r="S32" i="39" s="1"/>
  <c r="T32" i="39" s="1"/>
  <c r="BI31" i="39"/>
  <c r="S31" i="39"/>
  <c r="T31" i="39" s="1"/>
  <c r="N31" i="39"/>
  <c r="J31" i="39"/>
  <c r="BI30" i="39"/>
  <c r="N30" i="39"/>
  <c r="J30" i="39"/>
  <c r="S30" i="39" s="1"/>
  <c r="T30" i="39" s="1"/>
  <c r="BI29" i="39"/>
  <c r="N29" i="39"/>
  <c r="J29" i="39"/>
  <c r="S29" i="39" s="1"/>
  <c r="T29" i="39" s="1"/>
  <c r="BI28" i="39"/>
  <c r="N28" i="39"/>
  <c r="J28" i="39"/>
  <c r="S28" i="39" s="1"/>
  <c r="T28" i="39" s="1"/>
  <c r="BI27" i="39"/>
  <c r="S27" i="39"/>
  <c r="T27" i="39" s="1"/>
  <c r="N27" i="39"/>
  <c r="J27" i="39"/>
  <c r="BI26" i="39"/>
  <c r="N26" i="39"/>
  <c r="S26" i="39" s="1"/>
  <c r="T26" i="39" s="1"/>
  <c r="J26" i="39"/>
  <c r="BI25" i="39"/>
  <c r="N25" i="39"/>
  <c r="J25" i="39"/>
  <c r="S25" i="39" s="1"/>
  <c r="T25" i="39" s="1"/>
  <c r="BI24" i="39"/>
  <c r="N24" i="39"/>
  <c r="J24" i="39"/>
  <c r="S24" i="39" s="1"/>
  <c r="T24" i="39" s="1"/>
  <c r="BI23" i="39"/>
  <c r="S23" i="39"/>
  <c r="T23" i="39" s="1"/>
  <c r="N23" i="39"/>
  <c r="J23" i="39"/>
  <c r="BI22" i="39"/>
  <c r="N22" i="39"/>
  <c r="S22" i="39" s="1"/>
  <c r="T22" i="39" s="1"/>
  <c r="J22" i="39"/>
  <c r="BI21" i="39"/>
  <c r="N21" i="39"/>
  <c r="J21" i="39"/>
  <c r="S21" i="39" s="1"/>
  <c r="T21" i="39" s="1"/>
  <c r="BI20" i="39"/>
  <c r="N20" i="39"/>
  <c r="J20" i="39"/>
  <c r="S20" i="39" s="1"/>
  <c r="T20" i="39" s="1"/>
  <c r="BI19" i="39"/>
  <c r="S19" i="39"/>
  <c r="T19" i="39" s="1"/>
  <c r="N19" i="39"/>
  <c r="J19" i="39"/>
  <c r="BI18" i="39"/>
  <c r="N18" i="39"/>
  <c r="S18" i="39" s="1"/>
  <c r="T18" i="39" s="1"/>
  <c r="J18" i="39"/>
  <c r="BI17" i="39"/>
  <c r="N17" i="39"/>
  <c r="J17" i="39"/>
  <c r="S17" i="39" s="1"/>
  <c r="T17" i="39" s="1"/>
  <c r="BI16" i="39"/>
  <c r="N16" i="39"/>
  <c r="J16" i="39"/>
  <c r="S16" i="39" s="1"/>
  <c r="T16" i="39" s="1"/>
  <c r="BI15" i="39"/>
  <c r="S15" i="39"/>
  <c r="T15" i="39" s="1"/>
  <c r="N15" i="39"/>
  <c r="J15" i="39"/>
  <c r="BI14" i="39"/>
  <c r="N14" i="39"/>
  <c r="S14" i="39" s="1"/>
  <c r="T14" i="39" s="1"/>
  <c r="J14" i="39"/>
  <c r="BI13" i="39"/>
  <c r="N13" i="39"/>
  <c r="J13" i="39"/>
  <c r="S13" i="39" s="1"/>
  <c r="T13" i="39" s="1"/>
  <c r="BI12" i="39"/>
  <c r="N12" i="39"/>
  <c r="J12" i="39"/>
  <c r="S12" i="39" s="1"/>
  <c r="T12" i="39" s="1"/>
  <c r="BI11" i="39"/>
  <c r="S11" i="39"/>
  <c r="T11" i="39" s="1"/>
  <c r="R11" i="39"/>
  <c r="N11" i="39"/>
  <c r="J11" i="39"/>
  <c r="T53" i="38"/>
  <c r="S53" i="38"/>
  <c r="BI52" i="38"/>
  <c r="S52" i="38"/>
  <c r="T52" i="38" s="1"/>
  <c r="BI51" i="38"/>
  <c r="T51" i="38"/>
  <c r="S51" i="38"/>
  <c r="BI50" i="38"/>
  <c r="S50" i="38"/>
  <c r="T50" i="38" s="1"/>
  <c r="BI49" i="38"/>
  <c r="T49" i="38"/>
  <c r="S49" i="38"/>
  <c r="BI48" i="38"/>
  <c r="S48" i="38"/>
  <c r="T48" i="38" s="1"/>
  <c r="BI47" i="38"/>
  <c r="T47" i="38"/>
  <c r="S47" i="38"/>
  <c r="BI46" i="38"/>
  <c r="BI45" i="38"/>
  <c r="BI44" i="38"/>
  <c r="BI43" i="38"/>
  <c r="BI42" i="38"/>
  <c r="BI41" i="38"/>
  <c r="BI40" i="38"/>
  <c r="BI39" i="38"/>
  <c r="N38" i="38"/>
  <c r="S38" i="38" s="1"/>
  <c r="T38" i="38" s="1"/>
  <c r="J38" i="38"/>
  <c r="BI37" i="38"/>
  <c r="S37" i="38"/>
  <c r="T37" i="38" s="1"/>
  <c r="N37" i="38"/>
  <c r="J37" i="38"/>
  <c r="BI36" i="38"/>
  <c r="N36" i="38"/>
  <c r="J36" i="38"/>
  <c r="S36" i="38" s="1"/>
  <c r="T36" i="38" s="1"/>
  <c r="BI35" i="38"/>
  <c r="N35" i="38"/>
  <c r="J35" i="38"/>
  <c r="S35" i="38" s="1"/>
  <c r="T35" i="38" s="1"/>
  <c r="BI34" i="38"/>
  <c r="N34" i="38"/>
  <c r="S34" i="38" s="1"/>
  <c r="T34" i="38" s="1"/>
  <c r="J34" i="38"/>
  <c r="BI33" i="38"/>
  <c r="S33" i="38"/>
  <c r="T33" i="38" s="1"/>
  <c r="N33" i="38"/>
  <c r="J33" i="38"/>
  <c r="BI32" i="38"/>
  <c r="N32" i="38"/>
  <c r="J32" i="38"/>
  <c r="S32" i="38" s="1"/>
  <c r="T32" i="38" s="1"/>
  <c r="BI31" i="38"/>
  <c r="N31" i="38"/>
  <c r="J31" i="38"/>
  <c r="S31" i="38" s="1"/>
  <c r="T31" i="38" s="1"/>
  <c r="BI30" i="38"/>
  <c r="N30" i="38"/>
  <c r="S30" i="38" s="1"/>
  <c r="T30" i="38" s="1"/>
  <c r="J30" i="38"/>
  <c r="BI29" i="38"/>
  <c r="S29" i="38"/>
  <c r="T29" i="38" s="1"/>
  <c r="N29" i="38"/>
  <c r="J29" i="38"/>
  <c r="BI28" i="38"/>
  <c r="N28" i="38"/>
  <c r="J28" i="38"/>
  <c r="S28" i="38" s="1"/>
  <c r="T28" i="38" s="1"/>
  <c r="BI27" i="38"/>
  <c r="N27" i="38"/>
  <c r="J27" i="38"/>
  <c r="S27" i="38" s="1"/>
  <c r="T27" i="38" s="1"/>
  <c r="BI26" i="38"/>
  <c r="N26" i="38"/>
  <c r="S26" i="38" s="1"/>
  <c r="T26" i="38" s="1"/>
  <c r="J26" i="38"/>
  <c r="BI25" i="38"/>
  <c r="S25" i="38"/>
  <c r="T25" i="38" s="1"/>
  <c r="N25" i="38"/>
  <c r="J25" i="38"/>
  <c r="BI24" i="38"/>
  <c r="N24" i="38"/>
  <c r="J24" i="38"/>
  <c r="S24" i="38" s="1"/>
  <c r="T24" i="38" s="1"/>
  <c r="BI23" i="38"/>
  <c r="N23" i="38"/>
  <c r="J23" i="38"/>
  <c r="S23" i="38" s="1"/>
  <c r="T23" i="38" s="1"/>
  <c r="BI22" i="38"/>
  <c r="N22" i="38"/>
  <c r="S22" i="38" s="1"/>
  <c r="T22" i="38" s="1"/>
  <c r="J22" i="38"/>
  <c r="BI21" i="38"/>
  <c r="S21" i="38"/>
  <c r="T21" i="38" s="1"/>
  <c r="N21" i="38"/>
  <c r="J21" i="38"/>
  <c r="BI20" i="38"/>
  <c r="N20" i="38"/>
  <c r="J20" i="38"/>
  <c r="S20" i="38" s="1"/>
  <c r="T20" i="38" s="1"/>
  <c r="BI19" i="38"/>
  <c r="N19" i="38"/>
  <c r="J19" i="38"/>
  <c r="S19" i="38" s="1"/>
  <c r="T19" i="38" s="1"/>
  <c r="BI18" i="38"/>
  <c r="N18" i="38"/>
  <c r="S18" i="38" s="1"/>
  <c r="T18" i="38" s="1"/>
  <c r="J18" i="38"/>
  <c r="BI17" i="38"/>
  <c r="S17" i="38"/>
  <c r="T17" i="38" s="1"/>
  <c r="N17" i="38"/>
  <c r="J17" i="38"/>
  <c r="BI16" i="38"/>
  <c r="N16" i="38"/>
  <c r="J16" i="38"/>
  <c r="S16" i="38" s="1"/>
  <c r="T16" i="38" s="1"/>
  <c r="BI15" i="38"/>
  <c r="N15" i="38"/>
  <c r="J15" i="38"/>
  <c r="S15" i="38" s="1"/>
  <c r="T15" i="38" s="1"/>
  <c r="BI14" i="38"/>
  <c r="N14" i="38"/>
  <c r="S14" i="38" s="1"/>
  <c r="T14" i="38" s="1"/>
  <c r="J14" i="38"/>
  <c r="BI13" i="38"/>
  <c r="S13" i="38"/>
  <c r="T13" i="38" s="1"/>
  <c r="N13" i="38"/>
  <c r="J13" i="38"/>
  <c r="BI12" i="38"/>
  <c r="N12" i="38"/>
  <c r="J12" i="38"/>
  <c r="S12" i="38" s="1"/>
  <c r="T12" i="38" s="1"/>
  <c r="BI11" i="38"/>
  <c r="R11" i="38"/>
  <c r="N11" i="38"/>
  <c r="S11" i="38" s="1"/>
  <c r="T11" i="38" s="1"/>
  <c r="J11" i="38"/>
  <c r="S53" i="37"/>
  <c r="T53" i="37" s="1"/>
  <c r="BI52" i="37"/>
  <c r="S52" i="37"/>
  <c r="T52" i="37" s="1"/>
  <c r="BI51" i="37"/>
  <c r="T51" i="37"/>
  <c r="S51" i="37"/>
  <c r="BI50" i="37"/>
  <c r="S50" i="37"/>
  <c r="T50" i="37" s="1"/>
  <c r="BI49" i="37"/>
  <c r="S49" i="37"/>
  <c r="T49" i="37" s="1"/>
  <c r="BI48" i="37"/>
  <c r="S48" i="37"/>
  <c r="T48" i="37" s="1"/>
  <c r="BI47" i="37"/>
  <c r="T47" i="37"/>
  <c r="S47" i="37"/>
  <c r="BI46" i="37"/>
  <c r="BI45" i="37"/>
  <c r="BI44" i="37"/>
  <c r="BI43" i="37"/>
  <c r="BI42" i="37"/>
  <c r="BI41" i="37"/>
  <c r="BI40" i="37"/>
  <c r="BI39" i="37"/>
  <c r="N38" i="37"/>
  <c r="S38" i="37" s="1"/>
  <c r="T38" i="37" s="1"/>
  <c r="J38" i="37"/>
  <c r="BI37" i="37"/>
  <c r="S37" i="37"/>
  <c r="T37" i="37" s="1"/>
  <c r="N37" i="37"/>
  <c r="J37" i="37"/>
  <c r="BI36" i="37"/>
  <c r="N36" i="37"/>
  <c r="J36" i="37"/>
  <c r="S36" i="37" s="1"/>
  <c r="T36" i="37" s="1"/>
  <c r="BI35" i="37"/>
  <c r="N35" i="37"/>
  <c r="J35" i="37"/>
  <c r="S35" i="37" s="1"/>
  <c r="T35" i="37" s="1"/>
  <c r="BI34" i="37"/>
  <c r="N34" i="37"/>
  <c r="S34" i="37" s="1"/>
  <c r="T34" i="37" s="1"/>
  <c r="J34" i="37"/>
  <c r="BI33" i="37"/>
  <c r="S33" i="37"/>
  <c r="T33" i="37" s="1"/>
  <c r="N33" i="37"/>
  <c r="J33" i="37"/>
  <c r="BI32" i="37"/>
  <c r="N32" i="37"/>
  <c r="J32" i="37"/>
  <c r="S32" i="37" s="1"/>
  <c r="T32" i="37" s="1"/>
  <c r="BI31" i="37"/>
  <c r="N31" i="37"/>
  <c r="J31" i="37"/>
  <c r="S31" i="37" s="1"/>
  <c r="T31" i="37" s="1"/>
  <c r="BI30" i="37"/>
  <c r="N30" i="37"/>
  <c r="S30" i="37" s="1"/>
  <c r="T30" i="37" s="1"/>
  <c r="J30" i="37"/>
  <c r="BI29" i="37"/>
  <c r="S29" i="37"/>
  <c r="T29" i="37" s="1"/>
  <c r="N29" i="37"/>
  <c r="J29" i="37"/>
  <c r="BI28" i="37"/>
  <c r="N28" i="37"/>
  <c r="J28" i="37"/>
  <c r="S28" i="37" s="1"/>
  <c r="T28" i="37" s="1"/>
  <c r="BI27" i="37"/>
  <c r="N27" i="37"/>
  <c r="J27" i="37"/>
  <c r="S27" i="37" s="1"/>
  <c r="T27" i="37" s="1"/>
  <c r="BI26" i="37"/>
  <c r="N26" i="37"/>
  <c r="S26" i="37" s="1"/>
  <c r="T26" i="37" s="1"/>
  <c r="J26" i="37"/>
  <c r="BI25" i="37"/>
  <c r="S25" i="37"/>
  <c r="T25" i="37" s="1"/>
  <c r="N25" i="37"/>
  <c r="J25" i="37"/>
  <c r="BI24" i="37"/>
  <c r="N24" i="37"/>
  <c r="J24" i="37"/>
  <c r="S24" i="37" s="1"/>
  <c r="T24" i="37" s="1"/>
  <c r="BI23" i="37"/>
  <c r="N23" i="37"/>
  <c r="J23" i="37"/>
  <c r="S23" i="37" s="1"/>
  <c r="T23" i="37" s="1"/>
  <c r="BI22" i="37"/>
  <c r="N22" i="37"/>
  <c r="S22" i="37" s="1"/>
  <c r="T22" i="37" s="1"/>
  <c r="J22" i="37"/>
  <c r="BI21" i="37"/>
  <c r="S21" i="37"/>
  <c r="T21" i="37" s="1"/>
  <c r="N21" i="37"/>
  <c r="J21" i="37"/>
  <c r="BI20" i="37"/>
  <c r="N20" i="37"/>
  <c r="J20" i="37"/>
  <c r="S20" i="37" s="1"/>
  <c r="T20" i="37" s="1"/>
  <c r="BI19" i="37"/>
  <c r="N19" i="37"/>
  <c r="J19" i="37"/>
  <c r="S19" i="37" s="1"/>
  <c r="T19" i="37" s="1"/>
  <c r="BI18" i="37"/>
  <c r="N18" i="37"/>
  <c r="S18" i="37" s="1"/>
  <c r="T18" i="37" s="1"/>
  <c r="J18" i="37"/>
  <c r="BI17" i="37"/>
  <c r="S17" i="37"/>
  <c r="T17" i="37" s="1"/>
  <c r="N17" i="37"/>
  <c r="J17" i="37"/>
  <c r="BI16" i="37"/>
  <c r="N16" i="37"/>
  <c r="J16" i="37"/>
  <c r="S16" i="37" s="1"/>
  <c r="T16" i="37" s="1"/>
  <c r="BI15" i="37"/>
  <c r="N15" i="37"/>
  <c r="J15" i="37"/>
  <c r="S15" i="37" s="1"/>
  <c r="T15" i="37" s="1"/>
  <c r="BI14" i="37"/>
  <c r="N14" i="37"/>
  <c r="S14" i="37" s="1"/>
  <c r="T14" i="37" s="1"/>
  <c r="J14" i="37"/>
  <c r="BI13" i="37"/>
  <c r="S13" i="37"/>
  <c r="T13" i="37" s="1"/>
  <c r="N13" i="37"/>
  <c r="J13" i="37"/>
  <c r="BI12" i="37"/>
  <c r="N12" i="37"/>
  <c r="J12" i="37"/>
  <c r="S12" i="37" s="1"/>
  <c r="T12" i="37" s="1"/>
  <c r="BI11" i="37"/>
  <c r="R11" i="37"/>
  <c r="N11" i="37"/>
  <c r="S11" i="37" s="1"/>
  <c r="T11" i="37" s="1"/>
  <c r="J11" i="37"/>
  <c r="S53" i="36"/>
  <c r="T53" i="36" s="1"/>
  <c r="BI52" i="36"/>
  <c r="S52" i="36"/>
  <c r="T52" i="36" s="1"/>
  <c r="BI51" i="36"/>
  <c r="T51" i="36"/>
  <c r="S51" i="36"/>
  <c r="BI50" i="36"/>
  <c r="S50" i="36"/>
  <c r="T50" i="36" s="1"/>
  <c r="BI49" i="36"/>
  <c r="S49" i="36"/>
  <c r="T49" i="36" s="1"/>
  <c r="BI48" i="36"/>
  <c r="S48" i="36"/>
  <c r="T48" i="36" s="1"/>
  <c r="BI47" i="36"/>
  <c r="T47" i="36"/>
  <c r="S47" i="36"/>
  <c r="BI46" i="36"/>
  <c r="BI45" i="36"/>
  <c r="BI44" i="36"/>
  <c r="BI43" i="36"/>
  <c r="BI42" i="36"/>
  <c r="BI41" i="36"/>
  <c r="BI40" i="36"/>
  <c r="BI39" i="36"/>
  <c r="N38" i="36"/>
  <c r="J38" i="36"/>
  <c r="S38" i="36" s="1"/>
  <c r="T38" i="36" s="1"/>
  <c r="BI37" i="36"/>
  <c r="N37" i="36"/>
  <c r="J37" i="36"/>
  <c r="S37" i="36" s="1"/>
  <c r="T37" i="36" s="1"/>
  <c r="BI36" i="36"/>
  <c r="N36" i="36"/>
  <c r="S36" i="36" s="1"/>
  <c r="T36" i="36" s="1"/>
  <c r="J36" i="36"/>
  <c r="BI35" i="36"/>
  <c r="S35" i="36"/>
  <c r="T35" i="36" s="1"/>
  <c r="N35" i="36"/>
  <c r="J35" i="36"/>
  <c r="BI34" i="36"/>
  <c r="N34" i="36"/>
  <c r="J34" i="36"/>
  <c r="S34" i="36" s="1"/>
  <c r="T34" i="36" s="1"/>
  <c r="BI33" i="36"/>
  <c r="N33" i="36"/>
  <c r="J33" i="36"/>
  <c r="S33" i="36" s="1"/>
  <c r="T33" i="36" s="1"/>
  <c r="BI32" i="36"/>
  <c r="N32" i="36"/>
  <c r="S32" i="36" s="1"/>
  <c r="T32" i="36" s="1"/>
  <c r="J32" i="36"/>
  <c r="BI31" i="36"/>
  <c r="S31" i="36"/>
  <c r="T31" i="36" s="1"/>
  <c r="N31" i="36"/>
  <c r="J31" i="36"/>
  <c r="BI30" i="36"/>
  <c r="N30" i="36"/>
  <c r="J30" i="36"/>
  <c r="S30" i="36" s="1"/>
  <c r="T30" i="36" s="1"/>
  <c r="BI29" i="36"/>
  <c r="N29" i="36"/>
  <c r="J29" i="36"/>
  <c r="S29" i="36" s="1"/>
  <c r="T29" i="36" s="1"/>
  <c r="BI28" i="36"/>
  <c r="N28" i="36"/>
  <c r="S28" i="36" s="1"/>
  <c r="T28" i="36" s="1"/>
  <c r="J28" i="36"/>
  <c r="BI27" i="36"/>
  <c r="S27" i="36"/>
  <c r="T27" i="36" s="1"/>
  <c r="N27" i="36"/>
  <c r="J27" i="36"/>
  <c r="BI26" i="36"/>
  <c r="N26" i="36"/>
  <c r="J26" i="36"/>
  <c r="S26" i="36" s="1"/>
  <c r="T26" i="36" s="1"/>
  <c r="BI25" i="36"/>
  <c r="N25" i="36"/>
  <c r="J25" i="36"/>
  <c r="S25" i="36" s="1"/>
  <c r="T25" i="36" s="1"/>
  <c r="BI24" i="36"/>
  <c r="N24" i="36"/>
  <c r="S24" i="36" s="1"/>
  <c r="T24" i="36" s="1"/>
  <c r="J24" i="36"/>
  <c r="BI23" i="36"/>
  <c r="S23" i="36"/>
  <c r="T23" i="36" s="1"/>
  <c r="N23" i="36"/>
  <c r="J23" i="36"/>
  <c r="BI22" i="36"/>
  <c r="N22" i="36"/>
  <c r="J22" i="36"/>
  <c r="S22" i="36" s="1"/>
  <c r="T22" i="36" s="1"/>
  <c r="BI21" i="36"/>
  <c r="N21" i="36"/>
  <c r="J21" i="36"/>
  <c r="S21" i="36" s="1"/>
  <c r="T21" i="36" s="1"/>
  <c r="BI20" i="36"/>
  <c r="N20" i="36"/>
  <c r="S20" i="36" s="1"/>
  <c r="T20" i="36" s="1"/>
  <c r="J20" i="36"/>
  <c r="BI19" i="36"/>
  <c r="S19" i="36"/>
  <c r="T19" i="36" s="1"/>
  <c r="N19" i="36"/>
  <c r="J19" i="36"/>
  <c r="BI18" i="36"/>
  <c r="N18" i="36"/>
  <c r="J18" i="36"/>
  <c r="S18" i="36" s="1"/>
  <c r="T18" i="36" s="1"/>
  <c r="BI17" i="36"/>
  <c r="N17" i="36"/>
  <c r="J17" i="36"/>
  <c r="S17" i="36" s="1"/>
  <c r="T17" i="36" s="1"/>
  <c r="BI16" i="36"/>
  <c r="N16" i="36"/>
  <c r="S16" i="36" s="1"/>
  <c r="T16" i="36" s="1"/>
  <c r="J16" i="36"/>
  <c r="BI15" i="36"/>
  <c r="S15" i="36"/>
  <c r="T15" i="36" s="1"/>
  <c r="N15" i="36"/>
  <c r="J15" i="36"/>
  <c r="BI14" i="36"/>
  <c r="N14" i="36"/>
  <c r="J14" i="36"/>
  <c r="S14" i="36" s="1"/>
  <c r="T14" i="36" s="1"/>
  <c r="BI13" i="36"/>
  <c r="N13" i="36"/>
  <c r="J13" i="36"/>
  <c r="S13" i="36" s="1"/>
  <c r="T13" i="36" s="1"/>
  <c r="BI12" i="36"/>
  <c r="N12" i="36"/>
  <c r="S12" i="36" s="1"/>
  <c r="T12" i="36" s="1"/>
  <c r="J12" i="36"/>
  <c r="BI11" i="36"/>
  <c r="S11" i="36"/>
  <c r="T11" i="36" s="1"/>
  <c r="R11" i="36"/>
  <c r="N11" i="36"/>
  <c r="J11" i="36"/>
  <c r="S53" i="35"/>
  <c r="T53" i="35" s="1"/>
  <c r="BI52" i="35"/>
  <c r="S52" i="35"/>
  <c r="T52" i="35" s="1"/>
  <c r="BI51" i="35"/>
  <c r="T51" i="35"/>
  <c r="S51" i="35"/>
  <c r="BI50" i="35"/>
  <c r="S50" i="35"/>
  <c r="T50" i="35" s="1"/>
  <c r="BI49" i="35"/>
  <c r="S49" i="35"/>
  <c r="T49" i="35" s="1"/>
  <c r="BI48" i="35"/>
  <c r="S48" i="35"/>
  <c r="T48" i="35" s="1"/>
  <c r="BI47" i="35"/>
  <c r="T47" i="35"/>
  <c r="S47" i="35"/>
  <c r="BI46" i="35"/>
  <c r="S46" i="35"/>
  <c r="T46" i="35" s="1"/>
  <c r="BI45" i="35"/>
  <c r="N45" i="35"/>
  <c r="S45" i="35" s="1"/>
  <c r="T45" i="35" s="1"/>
  <c r="J45" i="35"/>
  <c r="BI44" i="35"/>
  <c r="S44" i="35"/>
  <c r="T44" i="35" s="1"/>
  <c r="N44" i="35"/>
  <c r="J44" i="35"/>
  <c r="BI43" i="35"/>
  <c r="N43" i="35"/>
  <c r="J43" i="35"/>
  <c r="S43" i="35" s="1"/>
  <c r="T43" i="35" s="1"/>
  <c r="BI42" i="35"/>
  <c r="N42" i="35"/>
  <c r="J42" i="35"/>
  <c r="S42" i="35" s="1"/>
  <c r="T42" i="35" s="1"/>
  <c r="BI41" i="35"/>
  <c r="N41" i="35"/>
  <c r="S41" i="35" s="1"/>
  <c r="T41" i="35" s="1"/>
  <c r="J41" i="35"/>
  <c r="BI40" i="35"/>
  <c r="S40" i="35"/>
  <c r="T40" i="35" s="1"/>
  <c r="N40" i="35"/>
  <c r="J40" i="35"/>
  <c r="BI39" i="35"/>
  <c r="N39" i="35"/>
  <c r="J39" i="35"/>
  <c r="S39" i="35" s="1"/>
  <c r="T39" i="35" s="1"/>
  <c r="N38" i="35"/>
  <c r="J38" i="35"/>
  <c r="S38" i="35" s="1"/>
  <c r="T38" i="35" s="1"/>
  <c r="BI37" i="35"/>
  <c r="N37" i="35"/>
  <c r="J37" i="35"/>
  <c r="S37" i="35" s="1"/>
  <c r="T37" i="35" s="1"/>
  <c r="BI36" i="35"/>
  <c r="N36" i="35"/>
  <c r="S36" i="35" s="1"/>
  <c r="T36" i="35" s="1"/>
  <c r="J36" i="35"/>
  <c r="BI35" i="35"/>
  <c r="S35" i="35"/>
  <c r="T35" i="35" s="1"/>
  <c r="N35" i="35"/>
  <c r="J35" i="35"/>
  <c r="BI34" i="35"/>
  <c r="N34" i="35"/>
  <c r="J34" i="35"/>
  <c r="S34" i="35" s="1"/>
  <c r="T34" i="35" s="1"/>
  <c r="BI33" i="35"/>
  <c r="N33" i="35"/>
  <c r="J33" i="35"/>
  <c r="S33" i="35" s="1"/>
  <c r="T33" i="35" s="1"/>
  <c r="BI32" i="35"/>
  <c r="N32" i="35"/>
  <c r="S32" i="35" s="1"/>
  <c r="T32" i="35" s="1"/>
  <c r="J32" i="35"/>
  <c r="BI31" i="35"/>
  <c r="S31" i="35"/>
  <c r="T31" i="35" s="1"/>
  <c r="N31" i="35"/>
  <c r="J31" i="35"/>
  <c r="BI30" i="35"/>
  <c r="N30" i="35"/>
  <c r="J30" i="35"/>
  <c r="S30" i="35" s="1"/>
  <c r="T30" i="35" s="1"/>
  <c r="BI29" i="35"/>
  <c r="N29" i="35"/>
  <c r="J29" i="35"/>
  <c r="S29" i="35" s="1"/>
  <c r="T29" i="35" s="1"/>
  <c r="BI28" i="35"/>
  <c r="N28" i="35"/>
  <c r="S28" i="35" s="1"/>
  <c r="T28" i="35" s="1"/>
  <c r="J28" i="35"/>
  <c r="BI27" i="35"/>
  <c r="S27" i="35"/>
  <c r="T27" i="35" s="1"/>
  <c r="N27" i="35"/>
  <c r="J27" i="35"/>
  <c r="BI26" i="35"/>
  <c r="N26" i="35"/>
  <c r="J26" i="35"/>
  <c r="S26" i="35" s="1"/>
  <c r="T26" i="35" s="1"/>
  <c r="BI25" i="35"/>
  <c r="N25" i="35"/>
  <c r="J25" i="35"/>
  <c r="S25" i="35" s="1"/>
  <c r="T25" i="35" s="1"/>
  <c r="BI24" i="35"/>
  <c r="N24" i="35"/>
  <c r="S24" i="35" s="1"/>
  <c r="T24" i="35" s="1"/>
  <c r="J24" i="35"/>
  <c r="BI23" i="35"/>
  <c r="S23" i="35"/>
  <c r="T23" i="35" s="1"/>
  <c r="N23" i="35"/>
  <c r="J23" i="35"/>
  <c r="BI22" i="35"/>
  <c r="N22" i="35"/>
  <c r="J22" i="35"/>
  <c r="S22" i="35" s="1"/>
  <c r="T22" i="35" s="1"/>
  <c r="BI21" i="35"/>
  <c r="N21" i="35"/>
  <c r="J21" i="35"/>
  <c r="S21" i="35" s="1"/>
  <c r="T21" i="35" s="1"/>
  <c r="BI20" i="35"/>
  <c r="N20" i="35"/>
  <c r="S20" i="35" s="1"/>
  <c r="T20" i="35" s="1"/>
  <c r="J20" i="35"/>
  <c r="BI19" i="35"/>
  <c r="S19" i="35"/>
  <c r="T19" i="35" s="1"/>
  <c r="N19" i="35"/>
  <c r="J19" i="35"/>
  <c r="BI18" i="35"/>
  <c r="N18" i="35"/>
  <c r="J18" i="35"/>
  <c r="S18" i="35" s="1"/>
  <c r="T18" i="35" s="1"/>
  <c r="BI17" i="35"/>
  <c r="N17" i="35"/>
  <c r="J17" i="35"/>
  <c r="S17" i="35" s="1"/>
  <c r="T17" i="35" s="1"/>
  <c r="BI16" i="35"/>
  <c r="N16" i="35"/>
  <c r="S16" i="35" s="1"/>
  <c r="T16" i="35" s="1"/>
  <c r="J16" i="35"/>
  <c r="BI15" i="35"/>
  <c r="S15" i="35"/>
  <c r="T15" i="35" s="1"/>
  <c r="N15" i="35"/>
  <c r="J15" i="35"/>
  <c r="BI14" i="35"/>
  <c r="N14" i="35"/>
  <c r="J14" i="35"/>
  <c r="S14" i="35" s="1"/>
  <c r="T14" i="35" s="1"/>
  <c r="BI13" i="35"/>
  <c r="N13" i="35"/>
  <c r="J13" i="35"/>
  <c r="S13" i="35" s="1"/>
  <c r="T13" i="35" s="1"/>
  <c r="BI12" i="35"/>
  <c r="N12" i="35"/>
  <c r="S12" i="35" s="1"/>
  <c r="T12" i="35" s="1"/>
  <c r="J12" i="35"/>
  <c r="BI11" i="35"/>
  <c r="S11" i="35"/>
  <c r="T11" i="35" s="1"/>
  <c r="R11" i="35"/>
  <c r="N11" i="35"/>
  <c r="J11" i="35"/>
  <c r="T43" i="34"/>
  <c r="T44" i="34"/>
  <c r="T45" i="34"/>
  <c r="S43" i="34"/>
  <c r="S44" i="34"/>
  <c r="S45" i="34"/>
  <c r="N43" i="34"/>
  <c r="N44" i="34"/>
  <c r="N45" i="34"/>
  <c r="J43" i="34"/>
  <c r="J44" i="34"/>
  <c r="J45" i="34"/>
  <c r="T53" i="34"/>
  <c r="S53" i="34"/>
  <c r="BI52" i="34"/>
  <c r="T52" i="34"/>
  <c r="S52" i="34"/>
  <c r="BI51" i="34"/>
  <c r="S51" i="34"/>
  <c r="T51" i="34" s="1"/>
  <c r="BI50" i="34"/>
  <c r="S50" i="34"/>
  <c r="T50" i="34" s="1"/>
  <c r="BI49" i="34"/>
  <c r="T49" i="34"/>
  <c r="S49" i="34"/>
  <c r="BI48" i="34"/>
  <c r="T48" i="34"/>
  <c r="S48" i="34"/>
  <c r="BI47" i="34"/>
  <c r="S47" i="34"/>
  <c r="T47" i="34" s="1"/>
  <c r="BI46" i="34"/>
  <c r="S46" i="34"/>
  <c r="T46" i="34" s="1"/>
  <c r="BI45" i="34"/>
  <c r="BI44" i="34"/>
  <c r="BI43" i="34"/>
  <c r="BI42" i="34"/>
  <c r="N42" i="34"/>
  <c r="J42" i="34"/>
  <c r="S42" i="34" s="1"/>
  <c r="T42" i="34" s="1"/>
  <c r="BI41" i="34"/>
  <c r="S41" i="34"/>
  <c r="T41" i="34" s="1"/>
  <c r="N41" i="34"/>
  <c r="J41" i="34"/>
  <c r="BI40" i="34"/>
  <c r="T40" i="34"/>
  <c r="S40" i="34"/>
  <c r="N40" i="34"/>
  <c r="J40" i="34"/>
  <c r="BI39" i="34"/>
  <c r="N39" i="34"/>
  <c r="J39" i="34"/>
  <c r="S39" i="34" s="1"/>
  <c r="T39" i="34" s="1"/>
  <c r="N38" i="34"/>
  <c r="J38" i="34"/>
  <c r="S38" i="34" s="1"/>
  <c r="T38" i="34" s="1"/>
  <c r="BI37" i="34"/>
  <c r="N37" i="34"/>
  <c r="J37" i="34"/>
  <c r="S37" i="34" s="1"/>
  <c r="T37" i="34" s="1"/>
  <c r="BI36" i="34"/>
  <c r="S36" i="34"/>
  <c r="T36" i="34" s="1"/>
  <c r="N36" i="34"/>
  <c r="J36" i="34"/>
  <c r="BI35" i="34"/>
  <c r="T35" i="34"/>
  <c r="S35" i="34"/>
  <c r="N35" i="34"/>
  <c r="J35" i="34"/>
  <c r="BI34" i="34"/>
  <c r="N34" i="34"/>
  <c r="J34" i="34"/>
  <c r="S34" i="34" s="1"/>
  <c r="T34" i="34" s="1"/>
  <c r="BI33" i="34"/>
  <c r="N33" i="34"/>
  <c r="J33" i="34"/>
  <c r="S33" i="34" s="1"/>
  <c r="T33" i="34" s="1"/>
  <c r="BI32" i="34"/>
  <c r="S32" i="34"/>
  <c r="T32" i="34" s="1"/>
  <c r="N32" i="34"/>
  <c r="J32" i="34"/>
  <c r="BI31" i="34"/>
  <c r="T31" i="34"/>
  <c r="S31" i="34"/>
  <c r="N31" i="34"/>
  <c r="J31" i="34"/>
  <c r="BI30" i="34"/>
  <c r="N30" i="34"/>
  <c r="J30" i="34"/>
  <c r="S30" i="34" s="1"/>
  <c r="T30" i="34" s="1"/>
  <c r="BI29" i="34"/>
  <c r="N29" i="34"/>
  <c r="J29" i="34"/>
  <c r="S29" i="34" s="1"/>
  <c r="T29" i="34" s="1"/>
  <c r="BI28" i="34"/>
  <c r="S28" i="34"/>
  <c r="T28" i="34" s="1"/>
  <c r="N28" i="34"/>
  <c r="J28" i="34"/>
  <c r="BI27" i="34"/>
  <c r="T27" i="34"/>
  <c r="S27" i="34"/>
  <c r="N27" i="34"/>
  <c r="J27" i="34"/>
  <c r="BI26" i="34"/>
  <c r="N26" i="34"/>
  <c r="J26" i="34"/>
  <c r="S26" i="34" s="1"/>
  <c r="T26" i="34" s="1"/>
  <c r="BI25" i="34"/>
  <c r="N25" i="34"/>
  <c r="J25" i="34"/>
  <c r="S25" i="34" s="1"/>
  <c r="T25" i="34" s="1"/>
  <c r="BI24" i="34"/>
  <c r="S24" i="34"/>
  <c r="T24" i="34" s="1"/>
  <c r="N24" i="34"/>
  <c r="J24" i="34"/>
  <c r="BI23" i="34"/>
  <c r="T23" i="34"/>
  <c r="S23" i="34"/>
  <c r="N23" i="34"/>
  <c r="J23" i="34"/>
  <c r="BI22" i="34"/>
  <c r="N22" i="34"/>
  <c r="J22" i="34"/>
  <c r="S22" i="34" s="1"/>
  <c r="T22" i="34" s="1"/>
  <c r="BI21" i="34"/>
  <c r="N21" i="34"/>
  <c r="J21" i="34"/>
  <c r="S21" i="34" s="1"/>
  <c r="T21" i="34" s="1"/>
  <c r="BI20" i="34"/>
  <c r="S20" i="34"/>
  <c r="T20" i="34" s="1"/>
  <c r="N20" i="34"/>
  <c r="J20" i="34"/>
  <c r="BI19" i="34"/>
  <c r="T19" i="34"/>
  <c r="S19" i="34"/>
  <c r="N19" i="34"/>
  <c r="J19" i="34"/>
  <c r="BI18" i="34"/>
  <c r="N18" i="34"/>
  <c r="J18" i="34"/>
  <c r="S18" i="34" s="1"/>
  <c r="T18" i="34" s="1"/>
  <c r="BI17" i="34"/>
  <c r="N17" i="34"/>
  <c r="J17" i="34"/>
  <c r="S17" i="34" s="1"/>
  <c r="T17" i="34" s="1"/>
  <c r="BI16" i="34"/>
  <c r="S16" i="34"/>
  <c r="T16" i="34" s="1"/>
  <c r="N16" i="34"/>
  <c r="J16" i="34"/>
  <c r="BI15" i="34"/>
  <c r="T15" i="34"/>
  <c r="S15" i="34"/>
  <c r="N15" i="34"/>
  <c r="J15" i="34"/>
  <c r="BI14" i="34"/>
  <c r="N14" i="34"/>
  <c r="J14" i="34"/>
  <c r="S14" i="34" s="1"/>
  <c r="T14" i="34" s="1"/>
  <c r="BI13" i="34"/>
  <c r="N13" i="34"/>
  <c r="J13" i="34"/>
  <c r="S13" i="34" s="1"/>
  <c r="T13" i="34" s="1"/>
  <c r="BI12" i="34"/>
  <c r="S12" i="34"/>
  <c r="T12" i="34" s="1"/>
  <c r="N12" i="34"/>
  <c r="J12" i="34"/>
  <c r="BI11" i="34"/>
  <c r="R11" i="34"/>
  <c r="N11" i="34"/>
  <c r="J11" i="34"/>
  <c r="S11" i="34" s="1"/>
  <c r="T11" i="34" s="1"/>
  <c r="T42" i="33"/>
  <c r="S42" i="33"/>
  <c r="N42" i="33"/>
  <c r="J42" i="33"/>
  <c r="S53" i="33"/>
  <c r="T53" i="33" s="1"/>
  <c r="BI52" i="33"/>
  <c r="S52" i="33"/>
  <c r="T52" i="33" s="1"/>
  <c r="BI51" i="33"/>
  <c r="T51" i="33"/>
  <c r="S51" i="33"/>
  <c r="BI50" i="33"/>
  <c r="S50" i="33"/>
  <c r="T50" i="33" s="1"/>
  <c r="BI49" i="33"/>
  <c r="S49" i="33"/>
  <c r="T49" i="33" s="1"/>
  <c r="BI48" i="33"/>
  <c r="S48" i="33"/>
  <c r="T48" i="33" s="1"/>
  <c r="BI47" i="33"/>
  <c r="T47" i="33"/>
  <c r="S47" i="33"/>
  <c r="BI46" i="33"/>
  <c r="S46" i="33"/>
  <c r="T46" i="33" s="1"/>
  <c r="BI45" i="33"/>
  <c r="S45" i="33"/>
  <c r="T45" i="33" s="1"/>
  <c r="BI44" i="33"/>
  <c r="S44" i="33"/>
  <c r="T44" i="33" s="1"/>
  <c r="BI43" i="33"/>
  <c r="T43" i="33"/>
  <c r="S43" i="33"/>
  <c r="BI42" i="33"/>
  <c r="BI41" i="33"/>
  <c r="N41" i="33"/>
  <c r="S41" i="33" s="1"/>
  <c r="T41" i="33" s="1"/>
  <c r="J41" i="33"/>
  <c r="BI40" i="33"/>
  <c r="S40" i="33"/>
  <c r="T40" i="33" s="1"/>
  <c r="N40" i="33"/>
  <c r="J40" i="33"/>
  <c r="BI39" i="33"/>
  <c r="N39" i="33"/>
  <c r="J39" i="33"/>
  <c r="S39" i="33" s="1"/>
  <c r="T39" i="33" s="1"/>
  <c r="N38" i="33"/>
  <c r="J38" i="33"/>
  <c r="S38" i="33" s="1"/>
  <c r="T38" i="33" s="1"/>
  <c r="BI37" i="33"/>
  <c r="N37" i="33"/>
  <c r="J37" i="33"/>
  <c r="S37" i="33" s="1"/>
  <c r="T37" i="33" s="1"/>
  <c r="BI36" i="33"/>
  <c r="N36" i="33"/>
  <c r="S36" i="33" s="1"/>
  <c r="T36" i="33" s="1"/>
  <c r="J36" i="33"/>
  <c r="BI35" i="33"/>
  <c r="S35" i="33"/>
  <c r="T35" i="33" s="1"/>
  <c r="N35" i="33"/>
  <c r="J35" i="33"/>
  <c r="BI34" i="33"/>
  <c r="N34" i="33"/>
  <c r="J34" i="33"/>
  <c r="S34" i="33" s="1"/>
  <c r="T34" i="33" s="1"/>
  <c r="BI33" i="33"/>
  <c r="N33" i="33"/>
  <c r="J33" i="33"/>
  <c r="S33" i="33" s="1"/>
  <c r="T33" i="33" s="1"/>
  <c r="BI32" i="33"/>
  <c r="N32" i="33"/>
  <c r="S32" i="33" s="1"/>
  <c r="T32" i="33" s="1"/>
  <c r="J32" i="33"/>
  <c r="BI31" i="33"/>
  <c r="S31" i="33"/>
  <c r="T31" i="33" s="1"/>
  <c r="N31" i="33"/>
  <c r="J31" i="33"/>
  <c r="BI30" i="33"/>
  <c r="N30" i="33"/>
  <c r="J30" i="33"/>
  <c r="S30" i="33" s="1"/>
  <c r="T30" i="33" s="1"/>
  <c r="BI29" i="33"/>
  <c r="N29" i="33"/>
  <c r="J29" i="33"/>
  <c r="S29" i="33" s="1"/>
  <c r="T29" i="33" s="1"/>
  <c r="BI28" i="33"/>
  <c r="N28" i="33"/>
  <c r="S28" i="33" s="1"/>
  <c r="T28" i="33" s="1"/>
  <c r="J28" i="33"/>
  <c r="BI27" i="33"/>
  <c r="S27" i="33"/>
  <c r="T27" i="33" s="1"/>
  <c r="N27" i="33"/>
  <c r="J27" i="33"/>
  <c r="BI26" i="33"/>
  <c r="N26" i="33"/>
  <c r="J26" i="33"/>
  <c r="S26" i="33" s="1"/>
  <c r="T26" i="33" s="1"/>
  <c r="BI25" i="33"/>
  <c r="N25" i="33"/>
  <c r="J25" i="33"/>
  <c r="S25" i="33" s="1"/>
  <c r="T25" i="33" s="1"/>
  <c r="BI24" i="33"/>
  <c r="N24" i="33"/>
  <c r="S24" i="33" s="1"/>
  <c r="T24" i="33" s="1"/>
  <c r="J24" i="33"/>
  <c r="BI23" i="33"/>
  <c r="S23" i="33"/>
  <c r="T23" i="33" s="1"/>
  <c r="N23" i="33"/>
  <c r="J23" i="33"/>
  <c r="BI22" i="33"/>
  <c r="N22" i="33"/>
  <c r="J22" i="33"/>
  <c r="S22" i="33" s="1"/>
  <c r="T22" i="33" s="1"/>
  <c r="BI21" i="33"/>
  <c r="N21" i="33"/>
  <c r="J21" i="33"/>
  <c r="S21" i="33" s="1"/>
  <c r="T21" i="33" s="1"/>
  <c r="BI20" i="33"/>
  <c r="N20" i="33"/>
  <c r="S20" i="33" s="1"/>
  <c r="T20" i="33" s="1"/>
  <c r="J20" i="33"/>
  <c r="BI19" i="33"/>
  <c r="S19" i="33"/>
  <c r="T19" i="33" s="1"/>
  <c r="N19" i="33"/>
  <c r="J19" i="33"/>
  <c r="BI18" i="33"/>
  <c r="N18" i="33"/>
  <c r="J18" i="33"/>
  <c r="S18" i="33" s="1"/>
  <c r="T18" i="33" s="1"/>
  <c r="BI17" i="33"/>
  <c r="N17" i="33"/>
  <c r="J17" i="33"/>
  <c r="S17" i="33" s="1"/>
  <c r="T17" i="33" s="1"/>
  <c r="BI16" i="33"/>
  <c r="N16" i="33"/>
  <c r="S16" i="33" s="1"/>
  <c r="T16" i="33" s="1"/>
  <c r="J16" i="33"/>
  <c r="BI15" i="33"/>
  <c r="S15" i="33"/>
  <c r="T15" i="33" s="1"/>
  <c r="N15" i="33"/>
  <c r="J15" i="33"/>
  <c r="BI14" i="33"/>
  <c r="N14" i="33"/>
  <c r="J14" i="33"/>
  <c r="S14" i="33" s="1"/>
  <c r="T14" i="33" s="1"/>
  <c r="BI13" i="33"/>
  <c r="N13" i="33"/>
  <c r="J13" i="33"/>
  <c r="S13" i="33" s="1"/>
  <c r="T13" i="33" s="1"/>
  <c r="BI12" i="33"/>
  <c r="N12" i="33"/>
  <c r="S12" i="33" s="1"/>
  <c r="T12" i="33" s="1"/>
  <c r="J12" i="33"/>
  <c r="BI11" i="33"/>
  <c r="S11" i="33"/>
  <c r="T11" i="33" s="1"/>
  <c r="R11" i="33"/>
  <c r="N11" i="33"/>
  <c r="J11" i="33"/>
  <c r="T53" i="32"/>
  <c r="S53" i="32"/>
  <c r="BI52" i="32"/>
  <c r="S52" i="32"/>
  <c r="T52" i="32" s="1"/>
  <c r="BI51" i="32"/>
  <c r="S51" i="32"/>
  <c r="T51" i="32" s="1"/>
  <c r="BI50" i="32"/>
  <c r="T50" i="32"/>
  <c r="S50" i="32"/>
  <c r="BI49" i="32"/>
  <c r="T49" i="32"/>
  <c r="S49" i="32"/>
  <c r="BI48" i="32"/>
  <c r="S48" i="32"/>
  <c r="T48" i="32" s="1"/>
  <c r="BI47" i="32"/>
  <c r="S47" i="32"/>
  <c r="T47" i="32" s="1"/>
  <c r="BI46" i="32"/>
  <c r="T46" i="32"/>
  <c r="S46" i="32"/>
  <c r="BI45" i="32"/>
  <c r="T45" i="32"/>
  <c r="S45" i="32"/>
  <c r="BI44" i="32"/>
  <c r="S44" i="32"/>
  <c r="T44" i="32" s="1"/>
  <c r="BI43" i="32"/>
  <c r="S43" i="32"/>
  <c r="T43" i="32" s="1"/>
  <c r="BI42" i="32"/>
  <c r="T42" i="32"/>
  <c r="S42" i="32"/>
  <c r="BI41" i="32"/>
  <c r="N41" i="32"/>
  <c r="J41" i="32"/>
  <c r="S41" i="32" s="1"/>
  <c r="T41" i="32" s="1"/>
  <c r="BI40" i="32"/>
  <c r="N40" i="32"/>
  <c r="J40" i="32"/>
  <c r="S40" i="32" s="1"/>
  <c r="T40" i="32" s="1"/>
  <c r="BI39" i="32"/>
  <c r="N39" i="32"/>
  <c r="S39" i="32" s="1"/>
  <c r="T39" i="32" s="1"/>
  <c r="J39" i="32"/>
  <c r="N38" i="32"/>
  <c r="S38" i="32" s="1"/>
  <c r="T38" i="32" s="1"/>
  <c r="J38" i="32"/>
  <c r="BI37" i="32"/>
  <c r="S37" i="32"/>
  <c r="T37" i="32" s="1"/>
  <c r="N37" i="32"/>
  <c r="J37" i="32"/>
  <c r="BI36" i="32"/>
  <c r="N36" i="32"/>
  <c r="J36" i="32"/>
  <c r="S36" i="32" s="1"/>
  <c r="T36" i="32" s="1"/>
  <c r="BI35" i="32"/>
  <c r="N35" i="32"/>
  <c r="J35" i="32"/>
  <c r="S35" i="32" s="1"/>
  <c r="T35" i="32" s="1"/>
  <c r="BI34" i="32"/>
  <c r="N34" i="32"/>
  <c r="S34" i="32" s="1"/>
  <c r="T34" i="32" s="1"/>
  <c r="J34" i="32"/>
  <c r="BI33" i="32"/>
  <c r="S33" i="32"/>
  <c r="T33" i="32" s="1"/>
  <c r="N33" i="32"/>
  <c r="J33" i="32"/>
  <c r="BI32" i="32"/>
  <c r="N32" i="32"/>
  <c r="J32" i="32"/>
  <c r="S32" i="32" s="1"/>
  <c r="T32" i="32" s="1"/>
  <c r="BI31" i="32"/>
  <c r="N31" i="32"/>
  <c r="J31" i="32"/>
  <c r="S31" i="32" s="1"/>
  <c r="T31" i="32" s="1"/>
  <c r="BI30" i="32"/>
  <c r="N30" i="32"/>
  <c r="S30" i="32" s="1"/>
  <c r="T30" i="32" s="1"/>
  <c r="J30" i="32"/>
  <c r="BI29" i="32"/>
  <c r="S29" i="32"/>
  <c r="T29" i="32" s="1"/>
  <c r="N29" i="32"/>
  <c r="J29" i="32"/>
  <c r="BI28" i="32"/>
  <c r="N28" i="32"/>
  <c r="J28" i="32"/>
  <c r="S28" i="32" s="1"/>
  <c r="T28" i="32" s="1"/>
  <c r="BI27" i="32"/>
  <c r="N27" i="32"/>
  <c r="J27" i="32"/>
  <c r="S27" i="32" s="1"/>
  <c r="T27" i="32" s="1"/>
  <c r="BI26" i="32"/>
  <c r="N26" i="32"/>
  <c r="S26" i="32" s="1"/>
  <c r="T26" i="32" s="1"/>
  <c r="J26" i="32"/>
  <c r="BI25" i="32"/>
  <c r="S25" i="32"/>
  <c r="T25" i="32" s="1"/>
  <c r="N25" i="32"/>
  <c r="J25" i="32"/>
  <c r="BI24" i="32"/>
  <c r="N24" i="32"/>
  <c r="J24" i="32"/>
  <c r="S24" i="32" s="1"/>
  <c r="T24" i="32" s="1"/>
  <c r="BI23" i="32"/>
  <c r="N23" i="32"/>
  <c r="J23" i="32"/>
  <c r="S23" i="32" s="1"/>
  <c r="T23" i="32" s="1"/>
  <c r="BI22" i="32"/>
  <c r="N22" i="32"/>
  <c r="S22" i="32" s="1"/>
  <c r="T22" i="32" s="1"/>
  <c r="J22" i="32"/>
  <c r="BI21" i="32"/>
  <c r="N21" i="32"/>
  <c r="J21" i="32"/>
  <c r="S21" i="32" s="1"/>
  <c r="T21" i="32" s="1"/>
  <c r="BI20" i="32"/>
  <c r="N20" i="32"/>
  <c r="J20" i="32"/>
  <c r="S20" i="32" s="1"/>
  <c r="T20" i="32" s="1"/>
  <c r="BI19" i="32"/>
  <c r="N19" i="32"/>
  <c r="J19" i="32"/>
  <c r="S19" i="32" s="1"/>
  <c r="T19" i="32" s="1"/>
  <c r="BI18" i="32"/>
  <c r="N18" i="32"/>
  <c r="S18" i="32" s="1"/>
  <c r="T18" i="32" s="1"/>
  <c r="J18" i="32"/>
  <c r="BI17" i="32"/>
  <c r="S17" i="32"/>
  <c r="T17" i="32" s="1"/>
  <c r="N17" i="32"/>
  <c r="J17" i="32"/>
  <c r="BI16" i="32"/>
  <c r="N16" i="32"/>
  <c r="J16" i="32"/>
  <c r="S16" i="32" s="1"/>
  <c r="T16" i="32" s="1"/>
  <c r="BI15" i="32"/>
  <c r="N15" i="32"/>
  <c r="J15" i="32"/>
  <c r="S15" i="32" s="1"/>
  <c r="T15" i="32" s="1"/>
  <c r="BI14" i="32"/>
  <c r="N14" i="32"/>
  <c r="S14" i="32" s="1"/>
  <c r="T14" i="32" s="1"/>
  <c r="J14" i="32"/>
  <c r="BI13" i="32"/>
  <c r="S13" i="32"/>
  <c r="T13" i="32" s="1"/>
  <c r="N13" i="32"/>
  <c r="J13" i="32"/>
  <c r="BI12" i="32"/>
  <c r="N12" i="32"/>
  <c r="J12" i="32"/>
  <c r="S12" i="32" s="1"/>
  <c r="T12" i="32" s="1"/>
  <c r="BI11" i="32"/>
  <c r="R11" i="32"/>
  <c r="N11" i="32"/>
  <c r="S11" i="32" s="1"/>
  <c r="T11" i="32" s="1"/>
  <c r="J11" i="32"/>
  <c r="S53" i="31"/>
  <c r="T53" i="31" s="1"/>
  <c r="BI52" i="31"/>
  <c r="S52" i="31"/>
  <c r="T52" i="31" s="1"/>
  <c r="BI51" i="31"/>
  <c r="S51" i="31"/>
  <c r="T51" i="31" s="1"/>
  <c r="BI50" i="31"/>
  <c r="T50" i="31"/>
  <c r="S50" i="31"/>
  <c r="BI49" i="31"/>
  <c r="S49" i="31"/>
  <c r="T49" i="31" s="1"/>
  <c r="BI48" i="31"/>
  <c r="S48" i="31"/>
  <c r="T48" i="31" s="1"/>
  <c r="BI47" i="31"/>
  <c r="S47" i="31"/>
  <c r="T47" i="31" s="1"/>
  <c r="BI46" i="31"/>
  <c r="T46" i="31"/>
  <c r="S46" i="31"/>
  <c r="BI45" i="31"/>
  <c r="S45" i="31"/>
  <c r="T45" i="31" s="1"/>
  <c r="BI44" i="31"/>
  <c r="S44" i="31"/>
  <c r="T44" i="31" s="1"/>
  <c r="BI43" i="31"/>
  <c r="S43" i="31"/>
  <c r="T43" i="31" s="1"/>
  <c r="BI42" i="31"/>
  <c r="T42" i="31"/>
  <c r="S42" i="31"/>
  <c r="BI41" i="31"/>
  <c r="S41" i="31"/>
  <c r="T41" i="31" s="1"/>
  <c r="N41" i="31"/>
  <c r="J41" i="31"/>
  <c r="BI40" i="31"/>
  <c r="N40" i="31"/>
  <c r="J40" i="31"/>
  <c r="S40" i="31" s="1"/>
  <c r="T40" i="31" s="1"/>
  <c r="BI39" i="31"/>
  <c r="N39" i="31"/>
  <c r="J39" i="31"/>
  <c r="S39" i="31" s="1"/>
  <c r="T39" i="31" s="1"/>
  <c r="N38" i="31"/>
  <c r="J38" i="31"/>
  <c r="S38" i="31" s="1"/>
  <c r="T38" i="31" s="1"/>
  <c r="BI37" i="31"/>
  <c r="N37" i="31"/>
  <c r="S37" i="31" s="1"/>
  <c r="T37" i="31" s="1"/>
  <c r="J37" i="31"/>
  <c r="BI36" i="31"/>
  <c r="S36" i="31"/>
  <c r="T36" i="31" s="1"/>
  <c r="N36" i="31"/>
  <c r="J36" i="31"/>
  <c r="BI35" i="31"/>
  <c r="N35" i="31"/>
  <c r="J35" i="31"/>
  <c r="S35" i="31" s="1"/>
  <c r="T35" i="31" s="1"/>
  <c r="BI34" i="31"/>
  <c r="N34" i="31"/>
  <c r="J34" i="31"/>
  <c r="S34" i="31" s="1"/>
  <c r="T34" i="31" s="1"/>
  <c r="BI33" i="31"/>
  <c r="N33" i="31"/>
  <c r="S33" i="31" s="1"/>
  <c r="T33" i="31" s="1"/>
  <c r="J33" i="31"/>
  <c r="BI32" i="31"/>
  <c r="S32" i="31"/>
  <c r="T32" i="31" s="1"/>
  <c r="N32" i="31"/>
  <c r="J32" i="31"/>
  <c r="BI31" i="31"/>
  <c r="N31" i="31"/>
  <c r="J31" i="31"/>
  <c r="S31" i="31" s="1"/>
  <c r="T31" i="31" s="1"/>
  <c r="BI30" i="31"/>
  <c r="N30" i="31"/>
  <c r="J30" i="31"/>
  <c r="S30" i="31" s="1"/>
  <c r="T30" i="31" s="1"/>
  <c r="BI29" i="31"/>
  <c r="N29" i="31"/>
  <c r="S29" i="31" s="1"/>
  <c r="T29" i="31" s="1"/>
  <c r="J29" i="31"/>
  <c r="BI28" i="31"/>
  <c r="S28" i="31"/>
  <c r="T28" i="31" s="1"/>
  <c r="N28" i="31"/>
  <c r="J28" i="31"/>
  <c r="BI27" i="31"/>
  <c r="N27" i="31"/>
  <c r="J27" i="31"/>
  <c r="S27" i="31" s="1"/>
  <c r="T27" i="31" s="1"/>
  <c r="BI26" i="31"/>
  <c r="N26" i="31"/>
  <c r="J26" i="31"/>
  <c r="S26" i="31" s="1"/>
  <c r="T26" i="31" s="1"/>
  <c r="BI25" i="31"/>
  <c r="N25" i="31"/>
  <c r="S25" i="31" s="1"/>
  <c r="T25" i="31" s="1"/>
  <c r="J25" i="31"/>
  <c r="BI24" i="31"/>
  <c r="S24" i="31"/>
  <c r="T24" i="31" s="1"/>
  <c r="N24" i="31"/>
  <c r="J24" i="31"/>
  <c r="BI23" i="31"/>
  <c r="N23" i="31"/>
  <c r="J23" i="31"/>
  <c r="S23" i="31" s="1"/>
  <c r="T23" i="31" s="1"/>
  <c r="BI22" i="31"/>
  <c r="N22" i="31"/>
  <c r="J22" i="31"/>
  <c r="S22" i="31" s="1"/>
  <c r="T22" i="31" s="1"/>
  <c r="BI21" i="31"/>
  <c r="N21" i="31"/>
  <c r="S21" i="31" s="1"/>
  <c r="T21" i="31" s="1"/>
  <c r="J21" i="31"/>
  <c r="BI20" i="31"/>
  <c r="S20" i="31"/>
  <c r="T20" i="31" s="1"/>
  <c r="N20" i="31"/>
  <c r="J20" i="31"/>
  <c r="BI19" i="31"/>
  <c r="N19" i="31"/>
  <c r="J19" i="31"/>
  <c r="S19" i="31" s="1"/>
  <c r="T19" i="31" s="1"/>
  <c r="BI18" i="31"/>
  <c r="N18" i="31"/>
  <c r="J18" i="31"/>
  <c r="S18" i="31" s="1"/>
  <c r="T18" i="31" s="1"/>
  <c r="BI17" i="31"/>
  <c r="N17" i="31"/>
  <c r="S17" i="31" s="1"/>
  <c r="T17" i="31" s="1"/>
  <c r="J17" i="31"/>
  <c r="BI16" i="31"/>
  <c r="S16" i="31"/>
  <c r="T16" i="31" s="1"/>
  <c r="N16" i="31"/>
  <c r="J16" i="31"/>
  <c r="BI15" i="31"/>
  <c r="N15" i="31"/>
  <c r="J15" i="31"/>
  <c r="S15" i="31" s="1"/>
  <c r="T15" i="31" s="1"/>
  <c r="BI14" i="31"/>
  <c r="N14" i="31"/>
  <c r="J14" i="31"/>
  <c r="S14" i="31" s="1"/>
  <c r="T14" i="31" s="1"/>
  <c r="BI13" i="31"/>
  <c r="N13" i="31"/>
  <c r="S13" i="31" s="1"/>
  <c r="T13" i="31" s="1"/>
  <c r="J13" i="31"/>
  <c r="BI12" i="31"/>
  <c r="S12" i="31"/>
  <c r="T12" i="31" s="1"/>
  <c r="N12" i="31"/>
  <c r="J12" i="31"/>
  <c r="BI11" i="31"/>
  <c r="R11" i="31"/>
  <c r="N11" i="31"/>
  <c r="J11" i="31"/>
  <c r="S11" i="31" s="1"/>
  <c r="T11" i="31" s="1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S37" i="19"/>
  <c r="S38" i="19"/>
  <c r="S39" i="19"/>
  <c r="S40" i="19"/>
  <c r="S4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12" i="19"/>
  <c r="J13" i="19"/>
  <c r="J14" i="19"/>
  <c r="J15" i="19"/>
  <c r="J16" i="19"/>
  <c r="J17" i="19"/>
  <c r="J18" i="19"/>
  <c r="S11" i="19"/>
  <c r="N11" i="19"/>
  <c r="R11" i="19"/>
  <c r="J11" i="19"/>
  <c r="S53" i="19" l="1"/>
  <c r="T53" i="19" s="1"/>
  <c r="BI52" i="19"/>
  <c r="S52" i="19"/>
  <c r="T52" i="19" s="1"/>
  <c r="BI51" i="19"/>
  <c r="S51" i="19"/>
  <c r="T51" i="19" s="1"/>
  <c r="BI50" i="19"/>
  <c r="S50" i="19"/>
  <c r="T50" i="19" s="1"/>
  <c r="BI49" i="19"/>
  <c r="T49" i="19"/>
  <c r="S49" i="19"/>
  <c r="BI48" i="19"/>
  <c r="S48" i="19"/>
  <c r="T48" i="19" s="1"/>
  <c r="BI47" i="19"/>
  <c r="S47" i="19"/>
  <c r="T47" i="19" s="1"/>
  <c r="BI46" i="19"/>
  <c r="S46" i="19"/>
  <c r="T46" i="19" s="1"/>
  <c r="BI45" i="19"/>
  <c r="S45" i="19"/>
  <c r="T45" i="19" s="1"/>
  <c r="BI44" i="19"/>
  <c r="S44" i="19"/>
  <c r="T44" i="19" s="1"/>
  <c r="BI43" i="19"/>
  <c r="S43" i="19"/>
  <c r="T43" i="19" s="1"/>
  <c r="BI42" i="19"/>
  <c r="S42" i="19"/>
  <c r="T42" i="19" s="1"/>
  <c r="BI41" i="19"/>
  <c r="BI40" i="19"/>
  <c r="BI39" i="19"/>
  <c r="BI37" i="19"/>
  <c r="BI36" i="19"/>
  <c r="BI35" i="19"/>
  <c r="BI34" i="19"/>
  <c r="BI33" i="19"/>
  <c r="BI32" i="19"/>
  <c r="BI31" i="19"/>
  <c r="BI30" i="19"/>
  <c r="BI29" i="19"/>
  <c r="BI28" i="19"/>
  <c r="BI27" i="19"/>
  <c r="BI26" i="19"/>
  <c r="BI25" i="19"/>
  <c r="BI24" i="19"/>
  <c r="BI23" i="19"/>
  <c r="BI22" i="19"/>
  <c r="BI21" i="19"/>
  <c r="BI20" i="19"/>
  <c r="BI19" i="19"/>
  <c r="BI18" i="19"/>
  <c r="BI17" i="19"/>
  <c r="BI16" i="19"/>
  <c r="BI15" i="19"/>
  <c r="BI14" i="19"/>
  <c r="BI13" i="19"/>
  <c r="BI12" i="19"/>
  <c r="BI11" i="19"/>
  <c r="T11" i="19"/>
</calcChain>
</file>

<file path=xl/comments1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10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11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12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2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3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4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5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6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7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8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comments9.xml><?xml version="1.0" encoding="utf-8"?>
<comments xmlns="http://schemas.openxmlformats.org/spreadsheetml/2006/main">
  <authors>
    <author>Servicompu1a</author>
    <author>Jose</author>
  </authors>
  <commentList>
    <comment ref="B7" authorId="0">
      <text>
        <r>
          <rPr>
            <sz val="9"/>
            <color indexed="81"/>
            <rFont val="Tahoma"/>
            <family val="2"/>
          </rPr>
          <t>Registrar los estudiantes: Apellidos y Nombres (ordenar alfabeticamente)</t>
        </r>
      </text>
    </comment>
    <comment ref="F10" authorId="1">
      <text>
        <r>
          <rPr>
            <sz val="9"/>
            <color indexed="81"/>
            <rFont val="Tahoma"/>
            <family val="2"/>
          </rPr>
          <t>Exposiciones
Participacion
Mesa redonda
Panel
Argumentacion
Dramatizacion
Lectura</t>
        </r>
      </text>
    </comment>
    <comment ref="G10" authorId="1">
      <text>
        <r>
          <rPr>
            <sz val="9"/>
            <color indexed="81"/>
            <rFont val="Tahoma"/>
            <family val="2"/>
          </rPr>
          <t>Talleres
Portafolio
Mapas conceptuales
Trabajo escrito
Ensayos
Practicas de laboratorio
Libreta
Uso de tecnologias
Guias de estudio</t>
        </r>
      </text>
    </comment>
    <comment ref="H10" authorId="0">
      <text>
        <r>
          <rPr>
            <sz val="9"/>
            <color indexed="81"/>
            <rFont val="Tahoma"/>
            <family val="2"/>
          </rPr>
          <t>Competencias transversales
Argumentativa
Interpretativa
Propositiva</t>
        </r>
      </text>
    </comment>
    <comment ref="K10" authorId="0">
      <text>
        <r>
          <rPr>
            <sz val="9"/>
            <color indexed="81"/>
            <rFont val="Tahoma"/>
            <family val="2"/>
          </rPr>
          <t>Curiosidad intelectual
Capacidad ciritica
Participacion en semilleros</t>
        </r>
      </text>
    </comment>
    <comment ref="L10" authorId="0">
      <text>
        <r>
          <rPr>
            <sz val="9"/>
            <color indexed="81"/>
            <rFont val="Tahoma"/>
            <family val="2"/>
          </rPr>
          <t>Responsabilidad
Honestidad
Sentido de pertenencia
Respeto
Tolerancia
Liderazgo
Presentacion personal</t>
        </r>
      </text>
    </comment>
    <comment ref="M10" authorId="0">
      <text>
        <r>
          <rPr>
            <sz val="9"/>
            <color indexed="81"/>
            <rFont val="Tahoma"/>
            <family val="2"/>
          </rPr>
          <t>Autoevaluacion de aspectos del desarrollo personal-social-academico</t>
        </r>
      </text>
    </comment>
    <comment ref="O10" authorId="0">
      <text>
        <r>
          <rPr>
            <sz val="9"/>
            <color indexed="81"/>
            <rFont val="Tahoma"/>
            <family val="2"/>
          </rPr>
          <t>Aseo del Aula
Conservacion del aula
Participacion ambiental y
Sostenibilidad
Manejo de Residuos Solidos
Aporte y cuidado de utiles de aseo</t>
        </r>
      </text>
    </comment>
    <comment ref="P10" authorId="0">
      <text>
        <r>
          <rPr>
            <sz val="9"/>
            <color indexed="81"/>
            <rFont val="Tahoma"/>
            <family val="2"/>
          </rPr>
          <t>Manejo de la comunicación
Relaciones interpesonales
Practicas pedagogicas</t>
        </r>
      </text>
    </comment>
    <comment ref="Q10" authorId="0">
      <text>
        <r>
          <rPr>
            <sz val="9"/>
            <color indexed="81"/>
            <rFont val="Tahoma"/>
            <family val="2"/>
          </rPr>
          <t>Valoracion de aspectos grupales en lo:
Positivo
Deficiencias
Dificultades</t>
        </r>
      </text>
    </comment>
  </commentList>
</comments>
</file>

<file path=xl/sharedStrings.xml><?xml version="1.0" encoding="utf-8"?>
<sst xmlns="http://schemas.openxmlformats.org/spreadsheetml/2006/main" count="20862" uniqueCount="468">
  <si>
    <t>"INSTITUCION EDUCATIVA SAN FRANCISCO DE ASIS"</t>
  </si>
  <si>
    <t>Registro Educ. DANE 123182000013</t>
  </si>
  <si>
    <t>Renovacion de Aprobacion Res. No. 01573 Nov. 3 de 1999</t>
  </si>
  <si>
    <t xml:space="preserve">Código ICFES S.N. 008050 - 076935 </t>
  </si>
  <si>
    <t>Res. De Integracion No. 000156 Agosto 18 de 2004</t>
  </si>
  <si>
    <t>NIT: 900.016.491-8</t>
  </si>
  <si>
    <t>Telefax: 7751026 Chinú - Córdoba</t>
  </si>
  <si>
    <t xml:space="preserve">Coordinador de Grupo: </t>
  </si>
  <si>
    <t>JORNADA:</t>
  </si>
  <si>
    <t>ASIGNATURA:</t>
  </si>
  <si>
    <t>Docente del Area:</t>
  </si>
  <si>
    <t>No.</t>
  </si>
  <si>
    <t>APELLIDOS Y NOMBRES</t>
  </si>
  <si>
    <t>SEGUIMIENTO DE APRENDIZAJE Y FORMACION INTEGRAL - PRIMER PERIODO</t>
  </si>
  <si>
    <t>ASISTENCIA</t>
  </si>
  <si>
    <t>FALTAS</t>
  </si>
  <si>
    <t>SEGUIMIENTO ACADEMICO 70%</t>
  </si>
  <si>
    <t>CRITERIOS PERSONALES 20%</t>
  </si>
  <si>
    <t>CRITERIOS SOCIALES 10%</t>
  </si>
  <si>
    <t>VALORACION IP</t>
  </si>
  <si>
    <t>ENERO</t>
  </si>
  <si>
    <t>FEBRERO</t>
  </si>
  <si>
    <t>MARZO</t>
  </si>
  <si>
    <t>ACTIVIDAD SINDICAL</t>
  </si>
  <si>
    <t>EVALUACIO</t>
  </si>
  <si>
    <t>NIVEL</t>
  </si>
  <si>
    <t>ABRIL</t>
  </si>
  <si>
    <t>E.I.</t>
  </si>
  <si>
    <t>E.N.</t>
  </si>
  <si>
    <t>Expresion Oral</t>
  </si>
  <si>
    <t>Estrategias de Estudio</t>
  </si>
  <si>
    <t>Prueba x competencias</t>
  </si>
  <si>
    <t>Prueba Multiarea</t>
  </si>
  <si>
    <t>Actitud frente al Area</t>
  </si>
  <si>
    <t>Vivencia de valores</t>
  </si>
  <si>
    <t>Autoevaluacion</t>
  </si>
  <si>
    <t>Relacion con la Naturaleza</t>
  </si>
  <si>
    <t>Trabajo en Equipo</t>
  </si>
  <si>
    <t>Coevaluacion</t>
  </si>
  <si>
    <t>DEF</t>
  </si>
  <si>
    <t>DES</t>
  </si>
  <si>
    <t>S.J.</t>
  </si>
  <si>
    <t>01</t>
  </si>
  <si>
    <t>.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</si>
  <si>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</si>
  <si>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</si>
  <si>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</si>
  <si>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</si>
  <si>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</si>
  <si>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</si>
  <si>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</si>
  <si>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</si>
  <si>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</si>
  <si>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</si>
  <si>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</si>
  <si>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</si>
  <si>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</si>
  <si>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</si>
  <si>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</si>
  <si>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E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</si>
  <si>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</si>
  <si>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</si>
  <si>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</si>
  <si>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</si>
  <si>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</si>
  <si>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</si>
  <si>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</si>
  <si>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</si>
  <si>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</si>
  <si>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</si>
  <si>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</si>
  <si>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</si>
  <si>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</si>
  <si>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</si>
  <si>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</si>
  <si>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</si>
  <si>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</si>
  <si>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</si>
  <si>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</si>
  <si>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</si>
  <si>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</si>
  <si>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</si>
  <si>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</si>
  <si>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</si>
  <si>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</si>
  <si>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</si>
  <si>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</si>
  <si>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REGISTRO DE PROCESOS EVALUATIVOS</t>
  </si>
  <si>
    <t>GRADO 6 GRUPO 4</t>
  </si>
  <si>
    <t>DOUGLAS MARTINEZ M.</t>
  </si>
  <si>
    <t>DE LA TARDE</t>
  </si>
  <si>
    <t>ALVAREZ MORENO YOEDIS YANETA</t>
  </si>
  <si>
    <t>BERTEL SUAREZ MIGUEL ANTONIO</t>
  </si>
  <si>
    <t>BETIN ÁLVAREZ ALEJANDRO JOSÉ</t>
  </si>
  <si>
    <t>BETIN SALCEDO ROGER MANUEL</t>
  </si>
  <si>
    <t>CAMPO JULIO DIEGO ANDRÉS</t>
  </si>
  <si>
    <t>CORONADO GARCIA LUIS EDUARDO</t>
  </si>
  <si>
    <t>ESTRADA GÓMEZ DAYANA MARGARITA</t>
  </si>
  <si>
    <t>GUZMAN PERALTA FERNANDO JOSE</t>
  </si>
  <si>
    <t>LÓPEZ GUZMÁN PEDRO SIMÓN</t>
  </si>
  <si>
    <t>LÓPEZ SALGADO ANDRÉS DAVID</t>
  </si>
  <si>
    <t>LÓPEZ SIERRA ANGÉLICA PATRICIA</t>
  </si>
  <si>
    <t>MONTIEL MACEA HUGO ARMANDO</t>
  </si>
  <si>
    <t>ORDOSGOITIA JULIO CARLOS ANDRÉS</t>
  </si>
  <si>
    <t>OZUNA URANGO JOSÉ ÁNGEL</t>
  </si>
  <si>
    <t>PEÑA CAMPO MARIO ANDRÉS</t>
  </si>
  <si>
    <t>PÉREZ CASTILLO FRANK DAVID</t>
  </si>
  <si>
    <t>PRASCA PACHECO JEAN FRANCO</t>
  </si>
  <si>
    <t>SALGADO JIMÉNEZ GUSTAVO ALFONSO</t>
  </si>
  <si>
    <t>SARMIENTO MADERA DUVAN FELIPE</t>
  </si>
  <si>
    <t>TIRADO NAVARRO JHONATAN DAVID</t>
  </si>
  <si>
    <t>TIRADO NAVARRO JUAN SEBASTIÁN</t>
  </si>
  <si>
    <t>TORRES PEREZ JOSE DANIEL</t>
  </si>
  <si>
    <t>VERGARA ARCÓN JIMENA SANDRITH</t>
  </si>
  <si>
    <t>VERGARA BETIN DIEGO ANDRÉS</t>
  </si>
  <si>
    <t>ALVAREZ MORENO LUIS EDUARDO</t>
  </si>
  <si>
    <t>VERGARA ESCOBAR CARLOS ANDRES</t>
  </si>
  <si>
    <t>GRADO 7 GRUPO 4</t>
  </si>
  <si>
    <t>ISMAEL NARANJO F.</t>
  </si>
  <si>
    <t>BLANQUICETH ÁLVAREZ JOSÉ ANDRÉS</t>
  </si>
  <si>
    <t>FLÓREZ CAMBINDO JAIME DAVID</t>
  </si>
  <si>
    <t>IGLESIA TORDECILLA BRAYAN ANTONIO</t>
  </si>
  <si>
    <t xml:space="preserve">MANCHEGO VÁSQUEZ DAYANA PATRICIA   </t>
  </si>
  <si>
    <t>MORALES BENÍTEZ ISAURA VANESSA</t>
  </si>
  <si>
    <t>MORENO MARTÍNEZ ARIEL ANTONIO</t>
  </si>
  <si>
    <t>OTERO PORTACIO JOSUÉ</t>
  </si>
  <si>
    <t>SÁNCHEZ MERCADO DANIELA</t>
  </si>
  <si>
    <t xml:space="preserve">SOCARRAS VILLAMIZAR MARÍA FERNANDA </t>
  </si>
  <si>
    <t xml:space="preserve">UPARELA GARRIDO SHIRLY DEL CARMEN </t>
  </si>
  <si>
    <t xml:space="preserve">VELÁSQUEZ ALEMÁN MARÍA ALEJANDRA </t>
  </si>
  <si>
    <t>YEPEZ SARMIENTO ANDREA PAOLA</t>
  </si>
  <si>
    <t>RAMOS GUZMAN MISAEL JOSE</t>
  </si>
  <si>
    <t>GRADO 7 GRUPO 5</t>
  </si>
  <si>
    <t xml:space="preserve">BULA SALCEDO MIRIAM MARÍA </t>
  </si>
  <si>
    <t>CORONADO GARCÍA LUIS FERNANDO</t>
  </si>
  <si>
    <t xml:space="preserve">DÍAZ GÓMEZ YINA PAOLA </t>
  </si>
  <si>
    <t>GONZÁLEZ MARSIGLIA EDUARDO ENRIQUE</t>
  </si>
  <si>
    <t>MONTERROZA LOBO MARÍA NELA</t>
  </si>
  <si>
    <t xml:space="preserve">MORALES ROMERO LUZ ELENA </t>
  </si>
  <si>
    <t>OCHOA CUAVAS ANDRÉS FELIPE</t>
  </si>
  <si>
    <t xml:space="preserve">PAYARES ORTIZ SUGEY PATRICIA </t>
  </si>
  <si>
    <t>ROMERO GONZÁLEZ YOSELINA</t>
  </si>
  <si>
    <t>ROMERO VILLADIEGO YOSELIN DEL CARMEN</t>
  </si>
  <si>
    <t>RUIZ ÁLVAREZ LOANA ELENA</t>
  </si>
  <si>
    <t>SÁEZ PORTILLO KELLY JOHANA</t>
  </si>
  <si>
    <t>VERGARA LÓPEZ CARLOS ANDRÉS</t>
  </si>
  <si>
    <t>VILLADIEGO URIBE ENILCE ELENA</t>
  </si>
  <si>
    <t>PACHECO MENDEZ IVAN ALONSO</t>
  </si>
  <si>
    <t>PACHECO MENDEZ JHON FREDY</t>
  </si>
  <si>
    <t>ÁLVAREZ GUERRA HIDA HILDA</t>
  </si>
  <si>
    <t>ISAURA MENDIVIL</t>
  </si>
  <si>
    <t>ARROYO MORA KATY YULIETH</t>
  </si>
  <si>
    <t xml:space="preserve">AVILEZ  DE HOYOS DAYANA LUCIA </t>
  </si>
  <si>
    <t>AVILEZ DÍAZ LUIS FERNANDO</t>
  </si>
  <si>
    <t>AVILEZ MARTÍNEZ SAMIR JOSÉ</t>
  </si>
  <si>
    <t xml:space="preserve">AVILEZ MERCADO LEIMER ENRIQUE </t>
  </si>
  <si>
    <t xml:space="preserve">BUELVAS ROSARIO JESÚS ENRIQUE </t>
  </si>
  <si>
    <t>DE HOYOS CARRILLO JESÚS FERNANDO</t>
  </si>
  <si>
    <t>ESCOBAR MADERA YULIETH PAOLA</t>
  </si>
  <si>
    <t>GUERRA HERNÁNDEZ DONIRIS JUDITH</t>
  </si>
  <si>
    <t>GUZMÁN CARPIO KARINA PAOLA</t>
  </si>
  <si>
    <t>HERNÁNDEZ URANGO ENELCY JUDITH</t>
  </si>
  <si>
    <t xml:space="preserve">MANCHEGO VÁSQUEZ ANA LUCIA  </t>
  </si>
  <si>
    <t xml:space="preserve">MÉNDEZ MERCADO SINDY PAOLA  </t>
  </si>
  <si>
    <t xml:space="preserve">MOLINA GARAVITO DAYANA ISABEL </t>
  </si>
  <si>
    <t xml:space="preserve">ORDOSGOITIA JULIO MIGUEL ALFONSO </t>
  </si>
  <si>
    <t>OROZCO MONTIEL YESMIN ADRIANA</t>
  </si>
  <si>
    <t>ORTEGA RAMOS ADRIAN JOSÉ</t>
  </si>
  <si>
    <t>OTERO PORTACIO JOSÉ DANIEL</t>
  </si>
  <si>
    <t xml:space="preserve">PEÑA CAMPO MARÍA LUCIA </t>
  </si>
  <si>
    <t xml:space="preserve">PORTACIO SIERRA LUIS EDUARDO </t>
  </si>
  <si>
    <t>RODRÍGUEZ VILLADIEGO ANDREA CAROLINA</t>
  </si>
  <si>
    <t xml:space="preserve">SARMIENTO SALGADO MARÍA ALEJANDRA </t>
  </si>
  <si>
    <t xml:space="preserve">SUCERQUIA CASTILLO EDUAR MANUEL </t>
  </si>
  <si>
    <t xml:space="preserve">TIRADO SUAREZ ROBERTO CARLOS </t>
  </si>
  <si>
    <t xml:space="preserve">VARGAS MARTÍNEZ RONALDO JESÚS </t>
  </si>
  <si>
    <t xml:space="preserve">ZABALA MONTERROZA ANGIE LEONELA </t>
  </si>
  <si>
    <t>VILLADIEGO RIVERA OMAIRA DEL CARMEN</t>
  </si>
  <si>
    <t>ÁLVAREZ AVILEZ CAMILA PATRICIA</t>
  </si>
  <si>
    <t>ARRIETA GÓMEZ ROSA ANGÉLICA</t>
  </si>
  <si>
    <t>ARROYO LÓPEZ ANDRÉS SEBASTIÁN</t>
  </si>
  <si>
    <t>ARROYO URANGO SANDY DEL CARMEN</t>
  </si>
  <si>
    <t xml:space="preserve">BLANCO GUERRA JEAN CARLOS </t>
  </si>
  <si>
    <t>CASTILLO LOBO DARY LUZ</t>
  </si>
  <si>
    <t>DÍAZ GÓMEZ YARLEY PATRICIA</t>
  </si>
  <si>
    <t>DÍAZ PACHECO IVÁN RICARDO</t>
  </si>
  <si>
    <t>FADUL PADILLA SEBASTIÁN DE JESÚS</t>
  </si>
  <si>
    <t>GAIBAO PÉREZ ZULEIMA</t>
  </si>
  <si>
    <t>GONZÁLEZ GONZÁLEZ JESÚS DAVID</t>
  </si>
  <si>
    <t xml:space="preserve">GUZMÁN CARPIO LUIS EDUARDO </t>
  </si>
  <si>
    <t>JIMÉNEZ PÉREZ SIMONA DEL CARMEN</t>
  </si>
  <si>
    <t>LÓPEZ GUZMÁN YULIANA</t>
  </si>
  <si>
    <t>MARSIGLIA MONTIEL FERNANDO DAVID</t>
  </si>
  <si>
    <t xml:space="preserve">MEJÍA FLÓREZ MIRIAM CONSUELO </t>
  </si>
  <si>
    <t xml:space="preserve">MERCADO CARDOZO MARÍA ANGÉLICA </t>
  </si>
  <si>
    <t xml:space="preserve">MORENO PERALTA TATIANA ISABEL </t>
  </si>
  <si>
    <t>NORIEGA ARRIETA SERGIO JOSÉ</t>
  </si>
  <si>
    <t>ORDOSGOITIA CARDOZO LUIS CARLOS</t>
  </si>
  <si>
    <t>OVIEDO ÁLVAREZ PAOLA MARÍA</t>
  </si>
  <si>
    <t>PAYARES RIVERO ÁLVARO JAVIER</t>
  </si>
  <si>
    <t>RODRÍGUEZ MADERA BLADIMIR JOSÉ</t>
  </si>
  <si>
    <t xml:space="preserve">RUIZ ÁLVAREZ MARCO JOSÉ </t>
  </si>
  <si>
    <t xml:space="preserve">RUIZ DE HOYOS JUDITH DEL CARMEN </t>
  </si>
  <si>
    <t xml:space="preserve">SOCARRAS VILLAMIZAR OSCAR DAVID </t>
  </si>
  <si>
    <t xml:space="preserve">VELÁSQUEZ ALEMÁN JESÚS DAVID </t>
  </si>
  <si>
    <t>YEPEZ CUAVAS MARÍA JOSÉ</t>
  </si>
  <si>
    <t>ZABALA GONZÁLEZ ALEJANDRO JOSÉ</t>
  </si>
  <si>
    <t>AUDY FIGUEROA FLOREZ</t>
  </si>
  <si>
    <t xml:space="preserve">ÁLVAREZ NORIEGA AURA CECILIA  </t>
  </si>
  <si>
    <t xml:space="preserve">AVILEZ BÁRCENAS MARÍA JOSÉ </t>
  </si>
  <si>
    <t xml:space="preserve">CHABUR ÁLVAREZ NÉSTOR ANDRÉS </t>
  </si>
  <si>
    <t>CLEMENTE PÉREZ MIGUEL JOSÉ</t>
  </si>
  <si>
    <t xml:space="preserve">CORCHOS MESTRA KENIS MARÍA </t>
  </si>
  <si>
    <t>CORPAS MENDOZA DIEGO ANDRÉS</t>
  </si>
  <si>
    <t>FIGUEROA GARCÉS SARA ANDREA</t>
  </si>
  <si>
    <t>FLÓREZ ARROYO JESÚS DAVID</t>
  </si>
  <si>
    <t>GARZÓN RUIZ ANA MARÍA</t>
  </si>
  <si>
    <t>GONZÁLEZ VILLADIEGO ANGÉLICA MARÍA</t>
  </si>
  <si>
    <t>GUERRA ARRIETA DANIEL JOSÉ</t>
  </si>
  <si>
    <t xml:space="preserve">JULIO CAMACHO ANA CECILIA </t>
  </si>
  <si>
    <t>LÓPEZ MONTIEL JESÚS ARMANDO</t>
  </si>
  <si>
    <t xml:space="preserve">MARTELO RANGEL JORGE LUIS </t>
  </si>
  <si>
    <t xml:space="preserve">RHENALS ÁLVAREZ SARA ZARETH </t>
  </si>
  <si>
    <t>RIVERO MONTERROZA JUAN CAMILO</t>
  </si>
  <si>
    <t xml:space="preserve">SALGADO BELLO ÁLVARO JOSÉ </t>
  </si>
  <si>
    <t xml:space="preserve">VILORIA TORRES MARÍA DEL PILAR </t>
  </si>
  <si>
    <t>MIGUEL HERNANDEZ A.</t>
  </si>
  <si>
    <t>ALMANZA GUERRA JHOVANIS DE JESÚS</t>
  </si>
  <si>
    <t xml:space="preserve">ÁLVAREZ LÓPEZ ALEXANDER ANDRÉS </t>
  </si>
  <si>
    <t>ÁLVAREZ NORIEGA RICHAR MANUEL</t>
  </si>
  <si>
    <t>ARRIETA MEZA MANUELA</t>
  </si>
  <si>
    <t xml:space="preserve">AVILEZ B. MARÍA JOSÉ </t>
  </si>
  <si>
    <t>AVILEZ DÍAZ ANGIE CAROLINA</t>
  </si>
  <si>
    <t>AVILEZ PACHECO GERMÁN JOSÉ</t>
  </si>
  <si>
    <t>FAILACHE MADERA JUAN CARLOS</t>
  </si>
  <si>
    <t>FLÓREZ ESTRADA DANY LUZ</t>
  </si>
  <si>
    <t xml:space="preserve">GÓMEZ SIERRA CAROLINA INÉS </t>
  </si>
  <si>
    <t xml:space="preserve">LÓPEZ ÁLVAREZ ROSA ISELA </t>
  </si>
  <si>
    <t xml:space="preserve">LOZANO RAMÍREZ ANDRÉS MAURICIO </t>
  </si>
  <si>
    <t>MERCADO RAMOS ÁLVARO JAVIER</t>
  </si>
  <si>
    <t xml:space="preserve">RAMOS VÁSQUEZ VÍCTOR ANDRÉS </t>
  </si>
  <si>
    <t>RIVAS PÉREZ DANNA MARCELA</t>
  </si>
  <si>
    <t>RODRÍGUEZ VILLADIEGO LUIS DAVID</t>
  </si>
  <si>
    <t xml:space="preserve">RUEDA MARTÍNEZ SINDY CAROLINA </t>
  </si>
  <si>
    <t>SALGADO LÓPEZ CARLOS ANDRÉS</t>
  </si>
  <si>
    <t>VELÁSQUEZ ORREGO CARLOS ANTONIO</t>
  </si>
  <si>
    <t xml:space="preserve">VERGARA GONZÁLEZ DANIEL ALFONSO </t>
  </si>
  <si>
    <t xml:space="preserve">VILLADIEGO MARTÍNEZ GLORIA MARÍA  </t>
  </si>
  <si>
    <t>MEDINA MERCADO JESUS DAVID</t>
  </si>
  <si>
    <t>GOMEZ PEREZ EDUAR JOSE</t>
  </si>
  <si>
    <t>JOSE RAMOS ROMERO</t>
  </si>
  <si>
    <t>ÁLVAREZ ARIAS LUCIA PAOLA</t>
  </si>
  <si>
    <t>ARROYO LÓPEZ ANDREA CAROLINA</t>
  </si>
  <si>
    <t>CASTILLO MÉNDEZ RAFAEL DE JESÚS</t>
  </si>
  <si>
    <t>DÍAZ OCHOA ELIANA MARCELA</t>
  </si>
  <si>
    <t>ENSUNCHO ÁLVAREZ NAYIBE DEL CARMEN</t>
  </si>
  <si>
    <t>FLÓREZ ALVIZ OSNAIDER ALBERTO</t>
  </si>
  <si>
    <t>GARCÍA MENDOZA SEBASTIÁN JOSÉ</t>
  </si>
  <si>
    <t>GONZÁLEZ RUIZ MARÍA BEATRIZ</t>
  </si>
  <si>
    <t xml:space="preserve">HOYOS FLÓREZ LETICIA ANDREA </t>
  </si>
  <si>
    <t>HOYOS SARMIENTO MARTA LUCIA</t>
  </si>
  <si>
    <t>MARSIGLIA CAMPO JULIA INÉS</t>
  </si>
  <si>
    <t>MARTÍNEZ TORRES GREGORIO DE JESÚS</t>
  </si>
  <si>
    <t>MEJÍA GUERRERO DANIELA ALEJANDRA</t>
  </si>
  <si>
    <t xml:space="preserve">MIZGER CARRASCAL MARÍA MARCELA </t>
  </si>
  <si>
    <t xml:space="preserve">MONTIEL ESTRADA NELSON RAFAEL </t>
  </si>
  <si>
    <t>MORALES DÍAZ IRANIA ESTHER</t>
  </si>
  <si>
    <t xml:space="preserve">OJEDA MADERA OSCAR JAVIER </t>
  </si>
  <si>
    <t xml:space="preserve">OTERO ARCÓN LUIS DANIEL </t>
  </si>
  <si>
    <t>PEÑA VAQUERO YERLIS DEL CARMEN</t>
  </si>
  <si>
    <t>RAMOS MADERA LUIS DAVID</t>
  </si>
  <si>
    <t>OJEDA ALVAREZ JOSE IGNACIO</t>
  </si>
  <si>
    <t>MONTIEL ARRIETA LUIS ALFREDO</t>
  </si>
  <si>
    <t>GUSTAVO GONZALEZ E.</t>
  </si>
  <si>
    <t xml:space="preserve">ARIAS MELENDRES JEAN CARLOS </t>
  </si>
  <si>
    <t>BASILIO MARTÍNEZ ERNESTO DAVID</t>
  </si>
  <si>
    <t>BLANCO GUERRA OSCAR ENRIQUE</t>
  </si>
  <si>
    <t xml:space="preserve">DÍAZ ÁLVAREZ DORA ALBA </t>
  </si>
  <si>
    <t>DÍAZ GUEVARA INGRID NATALIA</t>
  </si>
  <si>
    <t>DOMÍNGUEZ BLANDÓN ÁNGEL ALBERTO</t>
  </si>
  <si>
    <t xml:space="preserve">GONZÁLEZ OZUNA JAIME ALBERTO </t>
  </si>
  <si>
    <t>HERNÁNDEZ BADEL DIVINA LUZ</t>
  </si>
  <si>
    <t>LÓPEZ BENÍTEZ JORGE LUIS</t>
  </si>
  <si>
    <t>MARTELO BETIN CARLOS MARIO</t>
  </si>
  <si>
    <t>MARTÍNEZ TORRES YINA DEL CARMEN</t>
  </si>
  <si>
    <t>MERCADO VÉLEZ MARÍA LUCIA</t>
  </si>
  <si>
    <t>MORA BETTIN GREGORY</t>
  </si>
  <si>
    <t>MORA MORA CRISTIAN DAVID</t>
  </si>
  <si>
    <t>PARRA MENDOZA AURELIO JOSÉ</t>
  </si>
  <si>
    <t>PASTRANA ESCOBAR JEAN CARLOS</t>
  </si>
  <si>
    <t xml:space="preserve">SALCEDO SALGADO ESTEFANY TALIA </t>
  </si>
  <si>
    <t>SALGADO ÁLVAREZ JESÚS DAVID</t>
  </si>
  <si>
    <t>SALGADO PASTRANA JESSICA VANESSA</t>
  </si>
  <si>
    <t>SARMIENTO CARÉ OMAIRA MARIA</t>
  </si>
  <si>
    <t>SIMANCA RIVERO MARÍA CAMILA</t>
  </si>
  <si>
    <t>SUAREZ BETTIN MIGUEL ÁNGEL</t>
  </si>
  <si>
    <t>SUCERQUIA VERGARA LUZ MARINA</t>
  </si>
  <si>
    <t xml:space="preserve">TORRES CALDERA TATIANA MARGARITA </t>
  </si>
  <si>
    <t>VERGARA LÓPEZ LINA PATRICIA</t>
  </si>
  <si>
    <t>VILLADIEGO SUAREZ  ZHARICK DEL CARMEN</t>
  </si>
  <si>
    <t>WALTER BELLO PAYARES</t>
  </si>
  <si>
    <t xml:space="preserve">AVILEZ ARROYO LUIS GABRIEL </t>
  </si>
  <si>
    <t>BUELVAS ROSARIO MARÍA CAMILA</t>
  </si>
  <si>
    <t>CAMARGO GÓMEZ JOSÉ FRANCISCO</t>
  </si>
  <si>
    <t xml:space="preserve">CAMARGO GÓMEZ MARTHA LUCIA </t>
  </si>
  <si>
    <t xml:space="preserve">CARDOZO ÁLVAREZ KEILA ANDREA </t>
  </si>
  <si>
    <t>CARRASCAL PADILLA KAREN ZENITH</t>
  </si>
  <si>
    <t xml:space="preserve">CASTILLO LOBO EDITH MARÍA </t>
  </si>
  <si>
    <t>CORPAS BENAVIDES KATHERINE LUCIA</t>
  </si>
  <si>
    <t>DÍAZ PACHECO RONALDO JULIO</t>
  </si>
  <si>
    <t>DOMÍNGUEZ MORALES ANDREA CAROLINA</t>
  </si>
  <si>
    <t>ECHEVERRÍA OJEDA EUCARIS MARGARITA</t>
  </si>
  <si>
    <t>HERNÁNDEZ DÍAZ ALDAIR ARMANDO</t>
  </si>
  <si>
    <t>HERNÁNDEZ ECHEVERRIA DIOCARIS ESTHER</t>
  </si>
  <si>
    <t xml:space="preserve">PADRÓN ARAUJO ELIZABETH </t>
  </si>
  <si>
    <t>RHENALS ÁLVAREZ JESÚS GABRIEL</t>
  </si>
  <si>
    <t>RIVERO BANDA GUILLERMO JOSÉ</t>
  </si>
  <si>
    <t>SARMIENTO MADERA ROSA DEL CARMEN</t>
  </si>
  <si>
    <t xml:space="preserve">SIMANCA RIVERO AURA CRISTINA </t>
  </si>
  <si>
    <t>TAPIAS MONTIEL CLARA INES</t>
  </si>
  <si>
    <t>TEJADA PINEDA JULIA KARINA</t>
  </si>
  <si>
    <t>ZABALA GARCÍA ANDREINA DEL CARMEN</t>
  </si>
  <si>
    <t>PEDRO ALVAREZ ALVAREZ</t>
  </si>
  <si>
    <t xml:space="preserve">ÁLVAREZ AVILEZ ANGIE CECILIA   </t>
  </si>
  <si>
    <t>AVILEZ PORTACIO JESÚS ALBERTO</t>
  </si>
  <si>
    <t>BARRETO CARDOZO RAMIRO JOSÉ</t>
  </si>
  <si>
    <t xml:space="preserve">CAMPO MERCADO ELIGIO MANUEL </t>
  </si>
  <si>
    <t xml:space="preserve">CONDE SANTANA DIANA LUZ </t>
  </si>
  <si>
    <t xml:space="preserve">DÍAZ RUIZ JUAN ROBERTO </t>
  </si>
  <si>
    <t xml:space="preserve">DOMÍNGUEZ RAMOS JOSÉ CARLOS   </t>
  </si>
  <si>
    <t>DOMÍNGUEZ RAMOS MARIO FABIÁN</t>
  </si>
  <si>
    <t xml:space="preserve">ESCOBAR MADERA ROSA ANGÉLICA </t>
  </si>
  <si>
    <t>GUZMÁN MONTIEL DOMINGO JAVIER</t>
  </si>
  <si>
    <t>HERNÁNDEZ URBIÑES YENIFER YULIETH</t>
  </si>
  <si>
    <t xml:space="preserve">JULIO CAMACHO KATRIN PAOLA </t>
  </si>
  <si>
    <t xml:space="preserve">LÓPEZ SIERRA RUTH MARÍA </t>
  </si>
  <si>
    <t>MIRANDA SALGADO CLAUDIA PATRICIA</t>
  </si>
  <si>
    <t xml:space="preserve">MONTES MONTERROZA MARY CECILIA </t>
  </si>
  <si>
    <t xml:space="preserve">OJEDA MONTIEL CAROLINA INÉS </t>
  </si>
  <si>
    <t>PATERNINA CAMPO LUIS ALFREDO</t>
  </si>
  <si>
    <t xml:space="preserve">RAMÍREZ IGLESIA VÍCTOR JULIO </t>
  </si>
  <si>
    <t xml:space="preserve">ROSARIO VERGARA CARMEN CECILIA </t>
  </si>
  <si>
    <t>SARMIENTO PACHECO KAREN LORENA</t>
  </si>
  <si>
    <t>TAPIAS MONTIEL OSCAR DARÍO</t>
  </si>
  <si>
    <t>VERGARA MONTIEL ANDRÉS ALFONSO</t>
  </si>
  <si>
    <t>VERGARA VILLAMIZAR MAYRA ALEJANDRA</t>
  </si>
  <si>
    <t>OJEDA DIAZ JESUS DAVID</t>
  </si>
  <si>
    <t>GONZALEZ OSUNA NEIKER EDUARDO</t>
  </si>
  <si>
    <t>ERASMO PEREZ SIERRA</t>
  </si>
  <si>
    <t>ALVIS RUIZ OMAR MANUEL</t>
  </si>
  <si>
    <t>ARRIETA ZAPPA DIEGO RAUL</t>
  </si>
  <si>
    <t>BABILONIA ARROYO YOLENA DEL CARMEN</t>
  </si>
  <si>
    <t>BARRIOS ARROYO LUIS ALEJANDRO</t>
  </si>
  <si>
    <t>LOBO MARTÍNEZ LAURA ANDREA</t>
  </si>
  <si>
    <t xml:space="preserve">MACEA PARRA JAVIER ANTONIO  </t>
  </si>
  <si>
    <t>MARTÍNEZ SALGADO YESICA PAOLA</t>
  </si>
  <si>
    <t xml:space="preserve">MORALES MORALES JESÚS DANIEL </t>
  </si>
  <si>
    <t xml:space="preserve">RAMOS GONZÁLEZ JAIRO ALONSO </t>
  </si>
  <si>
    <t xml:space="preserve">RODRÍGUEZ ÁLVAREZ MARÍA PATRICIA </t>
  </si>
  <si>
    <t xml:space="preserve">VÉLEZ BULA DIEGO LUIS </t>
  </si>
  <si>
    <t xml:space="preserve">VILLADIEGO PÉREZ DIANA PATRICIA </t>
  </si>
  <si>
    <t>HOYOS RAMOS BLAS ENRIQUE</t>
  </si>
  <si>
    <t>ARRIETA DE ARCE LISETH PAOLA</t>
  </si>
  <si>
    <t xml:space="preserve">ARROYO LUNA KATY VANESA  </t>
  </si>
  <si>
    <t>BASILIO MARTÍNEZ JAIBER ELÍAS</t>
  </si>
  <si>
    <t xml:space="preserve">BETTÍN ALVIS MELISA LUCÍA </t>
  </si>
  <si>
    <t>CONTRERAS FRANCO MANUEL ANTONIO</t>
  </si>
  <si>
    <t>GÓMEZ PÉREZ ELMER LUIS</t>
  </si>
  <si>
    <t>LEDESMA DELGADO MARÍA ESTEFANY</t>
  </si>
  <si>
    <t>RAMÍREZ ARROYO YESSICA MARÍA</t>
  </si>
  <si>
    <t>TIRADO CÁRDENAS YESMITH ALIANA</t>
  </si>
  <si>
    <t>GUZMÁN DÍAZ YENIS DEL CARMEN</t>
  </si>
  <si>
    <t>HERNÁNDEZ OSORIO LIANIS ESTHER</t>
  </si>
  <si>
    <t xml:space="preserve">MARTÍNEZ VILLADIEGO MELISA ANDREA </t>
  </si>
  <si>
    <t xml:space="preserve">VERGARA ARCON JONATHAN JAVIER </t>
  </si>
  <si>
    <t>VERGARA RAMOS YENNIS PAOLA</t>
  </si>
  <si>
    <t>BLANQUICET SARMIENTO MARÍA VANESSA</t>
  </si>
  <si>
    <t>CUELLO BENÍTEZ ESTEBAN ENRIQUE</t>
  </si>
  <si>
    <t>MANJARRES ÁLVAREZ LUIS ALBERTO</t>
  </si>
  <si>
    <t>MÉNDEZ ZAMBRANO LINA MARGARITA</t>
  </si>
  <si>
    <t>RHENALS ÁLVAREZ KEYLA ZARETH</t>
  </si>
  <si>
    <t xml:space="preserve">VERGARA MONTIEL KEYLA LUCIA </t>
  </si>
  <si>
    <t xml:space="preserve">ÁLVAREZ MONTES BREINER GABRIEL </t>
  </si>
  <si>
    <t>ALVIS RUIZ FELIPE ANTONIO</t>
  </si>
  <si>
    <t>MARTÍNEZ BETTÍN ALEX JOSÉ</t>
  </si>
  <si>
    <t>MIZGER CARRASCAL ARGEMIRO JAVIER</t>
  </si>
  <si>
    <t>MORALES OTERO TONIS ALBERTO</t>
  </si>
  <si>
    <t>NARANJO ROJAS LUZ DARYS</t>
  </si>
  <si>
    <t>TEJADA ARROYO YENNIFER FERNANDA</t>
  </si>
  <si>
    <t>ÁLVAREZ BETIN WILMER JAMIR</t>
  </si>
  <si>
    <t>AVILEZ MARTINEZ SINDY VANESA</t>
  </si>
  <si>
    <t xml:space="preserve">BETTIN ALVIZ NÉSTOR DE JESÚS </t>
  </si>
  <si>
    <t>BETTÍN ESQUIVEL MARÍA JOSÉ</t>
  </si>
  <si>
    <t>CAMPO RIVERA JEISON JOSÉ8</t>
  </si>
  <si>
    <t>SALGADO CARRASCAL ANDREA LUCIA</t>
  </si>
  <si>
    <t>MANJARREZ ÁLVAREZ ANGIE PAOLA</t>
  </si>
  <si>
    <t>MAZO YESICA VIVIANA</t>
  </si>
  <si>
    <t xml:space="preserve">RODRÍGUEZ MADERA EVAIR JOSÉ </t>
  </si>
  <si>
    <t>ROMERO DÍAZ KATERINE MARIA</t>
  </si>
  <si>
    <t>YEPEZ SARMIENTO JESÚS DAVID</t>
  </si>
  <si>
    <t>AVILEZ ÁLVAREZ ALEJANDRA MARGARITA</t>
  </si>
  <si>
    <t xml:space="preserve">BLANCO GUERRA DAWIN JAVIER </t>
  </si>
  <si>
    <t>BUSTOS ÁLVAREZ CESAR ERNESTO</t>
  </si>
  <si>
    <t>OSORIO LEMUS JUNIOR EDUARDO</t>
  </si>
  <si>
    <t>SALGADO CARRASCAL JHONYS RAFAEL</t>
  </si>
  <si>
    <t xml:space="preserve">ALMARIO CORREA LILIANA ISABEL </t>
  </si>
  <si>
    <t>BANQUET PEÑATE LAURA VIRGINIA</t>
  </si>
  <si>
    <t>BETIN TAPIAS ELIANA INÉS</t>
  </si>
  <si>
    <t>DE LA OSSA ROJAS KATY</t>
  </si>
  <si>
    <t>FLÓREZ CARMONA YULISA DEL CRISTO</t>
  </si>
  <si>
    <t>GÓMEZ SALCEDO JUAN HUMBERTO</t>
  </si>
  <si>
    <t>GUERRA DOMÍNGUEZ JUNIOR BAIANO</t>
  </si>
  <si>
    <t xml:space="preserve">HERNÁNDEZ ATENCIA LUIS FERNANDO </t>
  </si>
  <si>
    <t xml:space="preserve">HERNÁNDEZ URBIÑEZ YESICA MARÍA </t>
  </si>
  <si>
    <t xml:space="preserve">JULIO HOYO YARLEYDI MARGARITA </t>
  </si>
  <si>
    <t>MONTERROZA MACEA CARLOS JAVIER</t>
  </si>
  <si>
    <t>PORTACIO MONTERROSA YASSER ISAAC</t>
  </si>
  <si>
    <t>AVILES PACHECO LICETH AMADA</t>
  </si>
  <si>
    <t>HERNÁNDEZ OSORIO KELY JOHANA</t>
  </si>
  <si>
    <t>MÉNDEZ ZAMBRANO MARÍA JOSÉ</t>
  </si>
  <si>
    <t xml:space="preserve">SALCEDO SIBAJA KELLY JOHANA </t>
  </si>
  <si>
    <t>SALGADO BETIN ANDRÉS DAVID</t>
  </si>
  <si>
    <t xml:space="preserve">ROMERO VERGARA ANDRÉS DAVID </t>
  </si>
  <si>
    <t>DEL CASTILLO TRIANA YURYS PAOLA</t>
  </si>
  <si>
    <t>MARTÍNEZ ORDOSGOITIA EMERSON MANUEL</t>
  </si>
  <si>
    <t xml:space="preserve">MARTÍNEZ VERGARA LUZ YIRIS  </t>
  </si>
  <si>
    <t>PÉREZ CAMPO LEIDYS DAYANA</t>
  </si>
  <si>
    <t>SALGADO CARRASCAL ANGIE PAOLA</t>
  </si>
  <si>
    <t>BORIS ANICHIARICO</t>
  </si>
  <si>
    <t>CASTILLO QUIÑONEZ LEIVIS</t>
  </si>
  <si>
    <t xml:space="preserve">DELGADO ROJAS FERNANDO ANTONIO </t>
  </si>
  <si>
    <t>GUERRA PÉREZ LARYS CAROLINA</t>
  </si>
  <si>
    <t>MALDONADO DÍAZ MISLEIDIS</t>
  </si>
  <si>
    <t xml:space="preserve">MOLINA GARAVITO ESTEFANÍA  </t>
  </si>
  <si>
    <t xml:space="preserve">PÉREZ TARRAZ JAISO DAVID </t>
  </si>
  <si>
    <t>JIMÉNEZ ZABALA BILIARDO ANDRES</t>
  </si>
  <si>
    <t>BANQUET PEÑATE MILTON JOSÉ</t>
  </si>
  <si>
    <t>BETIN ALVIS ELMER DANIEL</t>
  </si>
  <si>
    <t xml:space="preserve">DOMÍNGUEZ BLANDON LUIS ANGEL  </t>
  </si>
  <si>
    <t>CARDOZO FOLIACO ALFARO JOSE</t>
  </si>
  <si>
    <t>DEL CASTILLO TRIANA YEIRA LUZ</t>
  </si>
  <si>
    <t>ESTRADA GÓMEZ KATERINE DEL CARMEN</t>
  </si>
  <si>
    <t>GONZÁLEZ SIMANCA GUENDY YOHANA</t>
  </si>
  <si>
    <t>MARSIGLIA VERGARA DUVAN ANDRÉS</t>
  </si>
  <si>
    <t>MENDOZA MENDOZA FARATH ALEXANDRA</t>
  </si>
  <si>
    <t>PORTACIO PEÑALOZA BRENDA LUCIA</t>
  </si>
  <si>
    <t>PORTACIO PEÑALOZA GERALDINE DEL CARMEN</t>
  </si>
  <si>
    <t xml:space="preserve">RICO LARA YESSICA PAOLA </t>
  </si>
  <si>
    <t>RODRÍGUEZ VILLADIEGO JUAN CAMILO</t>
  </si>
  <si>
    <t>SÁNCHEZ MERCADO WENDI VANESA</t>
  </si>
  <si>
    <t xml:space="preserve">SUCERQUIA CASTILLO YENIFER </t>
  </si>
  <si>
    <t xml:space="preserve">BERVEL SIERRA JUAN FRANCISCO  </t>
  </si>
  <si>
    <t>ALMANZA GUEVARA JULIO ENRIQUE</t>
  </si>
  <si>
    <t>AVILÉZ ÁLVAREZ CARLOS ERNESTO</t>
  </si>
  <si>
    <t>VELÁSQUEZ CAMACHO MARÍA MÓNICA</t>
  </si>
  <si>
    <t>FIGUEROA ENSUNCHO CRISTIAN JAVIER</t>
  </si>
  <si>
    <t>GONZÁLEZ RUIZ DEICY MARGARITA</t>
  </si>
  <si>
    <t>MOLINA PEREZ ALBERTO MANUEL</t>
  </si>
  <si>
    <t>Total</t>
  </si>
  <si>
    <t>GRADO 8 GRUPO 4</t>
  </si>
  <si>
    <t>GRADO 8 GRUPO 5</t>
  </si>
  <si>
    <t>GRADO 9 GRUPO 4</t>
  </si>
  <si>
    <t>GRADO 9 GRUPO 5</t>
  </si>
  <si>
    <t>GRADO 10 GRUPO 4</t>
  </si>
  <si>
    <t>GRADO 10 GRUPO 5</t>
  </si>
  <si>
    <t>GRADO 11 GRUPO 4</t>
  </si>
  <si>
    <t>GRADO 11 GRUPO 5</t>
  </si>
  <si>
    <t>GRADO 11 GRUPO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</si>
</sst>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0.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Comic Sans MS"/>
      <family val="4"/>
    </font>
    <font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color indexed="81"/>
      <name val="Tahoma"/>
      <family val="2"/>
    </font>
    <font>
      <u/>
      <sz val="10"/>
      <color theme="10"/>
      <name val="Arial"/>
      <family val="2"/>
    </font>
    <font>
      <u/>
      <sz val="14.2"/>
      <color theme="10"/>
      <name val="Arial"/>
      <family val="2"/>
    </font>
    <font>
      <sz val="10"/>
      <name val="Arial"/>
      <family val="2"/>
    </font>
    <font>
      <sz val="8"/>
      <color theme="1"/>
      <name val="Cambria"/>
      <family val="1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2"/>
      <name val="Calibri"/>
      <family val="2"/>
    </font>
    <font>
      <sz val="10"/>
      <color theme="0"/>
      <name val="Calibri"/>
      <family val="2"/>
      <scheme val="minor"/>
    </font>
    <font>
      <sz val="8"/>
      <color theme="0"/>
      <name val="Cambria"/>
      <family val="1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81">
    <xf numFmtId="0" fontId="0" fillId="0" borderId="0" xfId="0"/>
    <xf numFmtId="49" fontId="2" fillId="0" borderId="0" xfId="0" applyNumberFormat="1" applyFont="1" applyFill="1" applyAlignment="1"/>
    <xf numFmtId="0" fontId="3" fillId="0" borderId="0" xfId="0" applyFont="1" applyAlignment="1"/>
    <xf numFmtId="0" fontId="2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/>
    <xf numFmtId="49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/>
    <xf numFmtId="1" fontId="5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Alignment="1">
      <alignment horizontal="right"/>
    </xf>
    <xf numFmtId="0" fontId="2" fillId="2" borderId="1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0" fillId="6" borderId="3" xfId="0" applyNumberFormat="1" applyFont="1" applyFill="1" applyBorder="1" applyAlignment="1"/>
    <xf numFmtId="0" fontId="10" fillId="6" borderId="3" xfId="0" applyFont="1" applyFill="1" applyBorder="1"/>
    <xf numFmtId="2" fontId="10" fillId="6" borderId="4" xfId="0" applyNumberFormat="1" applyFont="1" applyFill="1" applyBorder="1"/>
    <xf numFmtId="2" fontId="10" fillId="6" borderId="5" xfId="0" applyNumberFormat="1" applyFont="1" applyFill="1" applyBorder="1"/>
    <xf numFmtId="164" fontId="13" fillId="6" borderId="2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/>
    </xf>
    <xf numFmtId="41" fontId="15" fillId="6" borderId="2" xfId="0" applyNumberFormat="1" applyFont="1" applyFill="1" applyBorder="1" applyAlignment="1">
      <alignment horizontal="center"/>
    </xf>
    <xf numFmtId="0" fontId="10" fillId="6" borderId="0" xfId="0" applyFont="1" applyFill="1"/>
    <xf numFmtId="0" fontId="10" fillId="6" borderId="4" xfId="0" applyFont="1" applyFill="1" applyBorder="1"/>
    <xf numFmtId="0" fontId="10" fillId="6" borderId="5" xfId="0" applyFont="1" applyFill="1" applyBorder="1"/>
    <xf numFmtId="0" fontId="10" fillId="6" borderId="4" xfId="0" applyFont="1" applyFill="1" applyBorder="1" applyAlignment="1"/>
    <xf numFmtId="0" fontId="10" fillId="6" borderId="5" xfId="0" applyFont="1" applyFill="1" applyBorder="1" applyAlignment="1"/>
    <xf numFmtId="49" fontId="10" fillId="6" borderId="4" xfId="0" applyNumberFormat="1" applyFont="1" applyFill="1" applyBorder="1" applyAlignment="1"/>
    <xf numFmtId="0" fontId="10" fillId="6" borderId="0" xfId="0" applyFont="1" applyFill="1" applyBorder="1"/>
    <xf numFmtId="0" fontId="16" fillId="6" borderId="3" xfId="0" applyFont="1" applyFill="1" applyBorder="1"/>
    <xf numFmtId="49" fontId="16" fillId="6" borderId="3" xfId="0" applyNumberFormat="1" applyFont="1" applyFill="1" applyBorder="1" applyAlignment="1"/>
    <xf numFmtId="0" fontId="17" fillId="0" borderId="0" xfId="0" applyFont="1" applyAlignment="1"/>
    <xf numFmtId="0" fontId="10" fillId="0" borderId="0" xfId="0" applyFont="1" applyFill="1"/>
    <xf numFmtId="0" fontId="10" fillId="0" borderId="0" xfId="0" applyFont="1" applyFill="1" applyBorder="1"/>
    <xf numFmtId="164" fontId="18" fillId="0" borderId="2" xfId="0" applyNumberFormat="1" applyFont="1" applyFill="1" applyBorder="1" applyAlignment="1">
      <alignment horizontal="center" vertical="center" wrapText="1"/>
    </xf>
    <xf numFmtId="164" fontId="18" fillId="6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49" fontId="2" fillId="5" borderId="2" xfId="0" applyNumberFormat="1" applyFont="1" applyFill="1" applyBorder="1" applyAlignment="1">
      <alignment horizontal="center" textRotation="90" wrapText="1"/>
    </xf>
    <xf numFmtId="49" fontId="2" fillId="4" borderId="2" xfId="0" applyNumberFormat="1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4" fontId="20" fillId="6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0" fillId="6" borderId="9" xfId="0" applyFont="1" applyFill="1" applyBorder="1"/>
    <xf numFmtId="2" fontId="10" fillId="6" borderId="1" xfId="0" applyNumberFormat="1" applyFont="1" applyFill="1" applyBorder="1"/>
    <xf numFmtId="0" fontId="10" fillId="6" borderId="1" xfId="0" applyFont="1" applyFill="1" applyBorder="1"/>
    <xf numFmtId="0" fontId="10" fillId="6" borderId="10" xfId="0" applyFont="1" applyFill="1" applyBorder="1"/>
    <xf numFmtId="0" fontId="21" fillId="0" borderId="2" xfId="0" applyFont="1" applyBorder="1" applyAlignment="1">
      <alignment vertical="center"/>
    </xf>
    <xf numFmtId="2" fontId="10" fillId="6" borderId="2" xfId="0" applyNumberFormat="1" applyFont="1" applyFill="1" applyBorder="1"/>
    <xf numFmtId="0" fontId="10" fillId="6" borderId="2" xfId="0" applyFont="1" applyFill="1" applyBorder="1"/>
    <xf numFmtId="0" fontId="10" fillId="6" borderId="2" xfId="0" applyFont="1" applyFill="1" applyBorder="1" applyAlignment="1"/>
    <xf numFmtId="49" fontId="10" fillId="6" borderId="2" xfId="0" applyNumberFormat="1" applyFont="1" applyFill="1" applyBorder="1" applyAlignment="1"/>
  </cellXfs>
  <cellStyles count="10">
    <cellStyle name="Hipervínculo 2" xfId="1"/>
    <cellStyle name="Hipervínculo 3" xfId="2"/>
    <cellStyle name="Normal" xfId="0" builtinId="0"/>
    <cellStyle name="Normal 2" xfId="3"/>
    <cellStyle name="Normal 2 2" xfId="4"/>
    <cellStyle name="Normal 3" xfId="5"/>
    <cellStyle name="Normal 4" xfId="6"/>
    <cellStyle name="Normal 4 2" xfId="7"/>
    <cellStyle name="Normal 5" xfId="8"/>
    <cellStyle name="Normal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5322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86108</xdr:colOff>
      <xdr:row>0</xdr:row>
      <xdr:rowOff>82907</xdr:rowOff>
    </xdr:from>
    <xdr:to>
      <xdr:col>1</xdr:col>
      <xdr:colOff>599469</xdr:colOff>
      <xdr:row>5</xdr:row>
      <xdr:rowOff>93908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8" y="82907"/>
          <a:ext cx="856261" cy="81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9"/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C29" sqref="C29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9"/>
      <c r="T4" s="9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BI4" s="21" t="s">
        <v>89</v>
      </c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88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452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115</v>
      </c>
      <c r="C12" s="29"/>
      <c r="D12" s="35"/>
      <c r="E12" s="36"/>
      <c r="F12" s="31"/>
      <c r="G12" s="31"/>
      <c r="H12" s="31"/>
      <c r="I12" s="31"/>
      <c r="J12" s="31" t="e">
        <f t="shared" ref="J12:J41" si="2">AVERAGE(F12:I12)*0.7</f>
        <v>#DIV/0!</v>
      </c>
      <c r="K12" s="31"/>
      <c r="L12" s="31"/>
      <c r="M12" s="31"/>
      <c r="N12" s="31" t="e">
        <f t="shared" ref="N12:N41" si="3">AVERAGE(K12:M12)*0.2</f>
        <v>#DIV/0!</v>
      </c>
      <c r="O12" s="31"/>
      <c r="P12" s="31"/>
      <c r="Q12" s="31"/>
      <c r="R12" s="31"/>
      <c r="S12" s="69" t="e">
        <f t="shared" ref="S12:S41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91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453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92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93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94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95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96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97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455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456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98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99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100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101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457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102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103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104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105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106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108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109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110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111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112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454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113</v>
      </c>
      <c r="C39" s="29"/>
      <c r="D39" s="35"/>
      <c r="E39" s="36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114</v>
      </c>
      <c r="C40" s="29"/>
      <c r="D40" s="35"/>
      <c r="E40" s="36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 t="s">
        <v>116</v>
      </c>
      <c r="C41" s="29"/>
      <c r="D41" s="35"/>
      <c r="E41" s="36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46">
        <f>((SUM(F42:J42)/4)*70%/100%)+((SUM(K42:N42)/3)*20%/100%)+((SUM(O42:R42)/5)*10%/100%)</f>
        <v>0</v>
      </c>
      <c r="T42" s="47" t="str">
        <f t="shared" si="0"/>
        <v>BAJO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6">
        <f>((SUM(F43:J43)/4)*70%/100%)+((SUM(K43:N43)/3)*20%/100%)+((SUM(O43:R43)/5)*10%/100%)</f>
        <v>0</v>
      </c>
      <c r="T43" s="47" t="str">
        <f t="shared" si="0"/>
        <v>BAJO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3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6">
        <f>((SUM(F44:J44)/4)*70%/100%)+((SUM(K44:N44)/3)*20%/100%)+((SUM(O44:R44)/5)*10%/100%)</f>
        <v>0</v>
      </c>
      <c r="T44" s="47" t="str">
        <f t="shared" si="0"/>
        <v>BAJO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6">
        <f>((SUM(F45:J45)/4)*70%/100%)+((SUM(K45:N45)/3)*20%/100%)+((SUM(O45:R45)/5)*10%/100%)</f>
        <v>0</v>
      </c>
      <c r="T45" s="47" t="str">
        <f t="shared" si="0"/>
        <v>BAJO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28"/>
      <c r="C46" s="29"/>
      <c r="D46" s="35"/>
      <c r="E46" s="36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sortState ref="B11:E41">
    <sortCondition ref="B11"/>
  </sortState>
  <mergeCells count="50">
    <mergeCell ref="BG8:BG9"/>
    <mergeCell ref="BH8:BH9"/>
    <mergeCell ref="AY8:AY9"/>
    <mergeCell ref="AZ8:AZ9"/>
    <mergeCell ref="BA8:BA9"/>
    <mergeCell ref="BB8:BB9"/>
    <mergeCell ref="BC8:BC9"/>
    <mergeCell ref="BD8:BD9"/>
    <mergeCell ref="AU8:AU9"/>
    <mergeCell ref="AV8:AV9"/>
    <mergeCell ref="AW8:AW9"/>
    <mergeCell ref="BE8:BE9"/>
    <mergeCell ref="BF8:BF9"/>
    <mergeCell ref="AP8:AP9"/>
    <mergeCell ref="AQ8:AQ9"/>
    <mergeCell ref="AR8:AR9"/>
    <mergeCell ref="AS8:AS9"/>
    <mergeCell ref="AT8:AT9"/>
    <mergeCell ref="G6:H6"/>
    <mergeCell ref="A7:A10"/>
    <mergeCell ref="B7:E10"/>
    <mergeCell ref="F7:T7"/>
    <mergeCell ref="U7:BH7"/>
    <mergeCell ref="U8:U9"/>
    <mergeCell ref="V8:V9"/>
    <mergeCell ref="W8:W9"/>
    <mergeCell ref="X8:X9"/>
    <mergeCell ref="Y8:Y9"/>
    <mergeCell ref="AL8:AL9"/>
    <mergeCell ref="AA8:AA9"/>
    <mergeCell ref="AB8:AB9"/>
    <mergeCell ref="AC8:AC9"/>
    <mergeCell ref="AD8:AD9"/>
    <mergeCell ref="AE8:AE9"/>
    <mergeCell ref="BI7:BI9"/>
    <mergeCell ref="F8:J9"/>
    <mergeCell ref="K8:N9"/>
    <mergeCell ref="O8:R9"/>
    <mergeCell ref="S8:T8"/>
    <mergeCell ref="Z8:Z9"/>
    <mergeCell ref="AF8:AF9"/>
    <mergeCell ref="AG8:AG9"/>
    <mergeCell ref="AH8:AH9"/>
    <mergeCell ref="AI8:AI9"/>
    <mergeCell ref="AJ8:AJ9"/>
    <mergeCell ref="AK8:AK9"/>
    <mergeCell ref="AX8:AX9"/>
    <mergeCell ref="AM8:AM9"/>
    <mergeCell ref="AN8:AN9"/>
    <mergeCell ref="AO8:AO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I4" sqref="I4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300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465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301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376</v>
      </c>
      <c r="C12" s="29"/>
      <c r="D12" s="35"/>
      <c r="E12" s="36"/>
      <c r="F12" s="31"/>
      <c r="G12" s="31"/>
      <c r="H12" s="31"/>
      <c r="I12" s="31"/>
      <c r="J12" s="31" t="e">
        <f t="shared" ref="J12:J38" si="2">AVERAGE(F12:I12)*0.7</f>
        <v>#DIV/0!</v>
      </c>
      <c r="K12" s="31"/>
      <c r="L12" s="31"/>
      <c r="M12" s="31"/>
      <c r="N12" s="31" t="e">
        <f t="shared" ref="N12:N38" si="3">AVERAGE(K12:M12)*0.2</f>
        <v>#DIV/0!</v>
      </c>
      <c r="O12" s="31"/>
      <c r="P12" s="31"/>
      <c r="Q12" s="31"/>
      <c r="R12" s="31"/>
      <c r="S12" s="69" t="e">
        <f t="shared" ref="S12:S38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302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303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304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305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306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307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308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377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309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310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311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312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313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378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379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314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315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380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316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317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318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319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320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381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321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/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/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/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H3" sqref="H3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322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466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323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324</v>
      </c>
      <c r="C12" s="29"/>
      <c r="D12" s="35"/>
      <c r="E12" s="36"/>
      <c r="F12" s="31"/>
      <c r="G12" s="31"/>
      <c r="H12" s="31"/>
      <c r="I12" s="31"/>
      <c r="J12" s="31" t="e">
        <f t="shared" ref="J12:J38" si="2">AVERAGE(F12:I12)*0.7</f>
        <v>#DIV/0!</v>
      </c>
      <c r="K12" s="31"/>
      <c r="L12" s="31"/>
      <c r="M12" s="31"/>
      <c r="N12" s="31" t="e">
        <f t="shared" ref="N12:N38" si="3">AVERAGE(K12:M12)*0.2</f>
        <v>#DIV/0!</v>
      </c>
      <c r="O12" s="31"/>
      <c r="P12" s="31"/>
      <c r="Q12" s="31"/>
      <c r="R12" s="31"/>
      <c r="S12" s="69" t="e">
        <f t="shared" ref="S12:S38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325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326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327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328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329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330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331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347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371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332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372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333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334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335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373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336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337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346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338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339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340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341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342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343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374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344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375</v>
      </c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345</v>
      </c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tabSelected="1" zoomScale="90" zoomScaleNormal="90" workbookViewId="0">
      <pane xSplit="1" topLeftCell="B1" activePane="topRight" state="frozen"/>
      <selection activeCell="E15" sqref="E15"/>
      <selection pane="topRight" activeCell="I2" sqref="I2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348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467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349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362</v>
      </c>
      <c r="C12" s="29"/>
      <c r="D12" s="35"/>
      <c r="E12" s="36"/>
      <c r="F12" s="31"/>
      <c r="G12" s="31"/>
      <c r="H12" s="31"/>
      <c r="I12" s="31"/>
      <c r="J12" s="31" t="e">
        <f t="shared" ref="J12:J38" si="2">AVERAGE(F12:I12)*0.7</f>
        <v>#DIV/0!</v>
      </c>
      <c r="K12" s="31"/>
      <c r="L12" s="31"/>
      <c r="M12" s="31"/>
      <c r="N12" s="31" t="e">
        <f t="shared" ref="N12:N38" si="3">AVERAGE(K12:M12)*0.2</f>
        <v>#DIV/0!</v>
      </c>
      <c r="O12" s="31"/>
      <c r="P12" s="31"/>
      <c r="Q12" s="31"/>
      <c r="R12" s="31"/>
      <c r="S12" s="69" t="e">
        <f t="shared" ref="S12:S38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350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363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351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352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364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365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366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367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361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368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353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354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355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356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369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357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358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370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359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360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/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/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/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/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/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/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/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/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BJ8" sqref="BJ8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118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117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436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451</v>
      </c>
      <c r="C12" s="29"/>
      <c r="D12" s="35"/>
      <c r="E12" s="36"/>
      <c r="F12" s="31"/>
      <c r="G12" s="31"/>
      <c r="H12" s="31"/>
      <c r="I12" s="31"/>
      <c r="J12" s="31" t="e">
        <f t="shared" ref="J12:J41" si="2">AVERAGE(F12:I12)*0.7</f>
        <v>#DIV/0!</v>
      </c>
      <c r="K12" s="31"/>
      <c r="L12" s="31"/>
      <c r="M12" s="31"/>
      <c r="N12" s="31" t="e">
        <f t="shared" ref="N12:N41" si="3">AVERAGE(K12:M12)*0.2</f>
        <v>#DIV/0!</v>
      </c>
      <c r="O12" s="31"/>
      <c r="P12" s="31"/>
      <c r="Q12" s="31"/>
      <c r="R12" s="31"/>
      <c r="S12" s="69" t="e">
        <f t="shared" ref="S12:S41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437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119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439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440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438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441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120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442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121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122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443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444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123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124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125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445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446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131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447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448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126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449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127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450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128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129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130</v>
      </c>
      <c r="C39" s="29"/>
      <c r="D39" s="35"/>
      <c r="E39" s="36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/>
      <c r="C40" s="29"/>
      <c r="D40" s="35"/>
      <c r="E40" s="36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46">
        <f>((SUM(F42:J42)/4)*70%/100%)+((SUM(K42:N42)/3)*20%/100%)+((SUM(O42:R42)/5)*10%/100%)</f>
        <v>0</v>
      </c>
      <c r="T42" s="47" t="str">
        <f t="shared" si="0"/>
        <v>BAJO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6">
        <f>((SUM(F43:J43)/4)*70%/100%)+((SUM(K43:N43)/3)*20%/100%)+((SUM(O43:R43)/5)*10%/100%)</f>
        <v>0</v>
      </c>
      <c r="T43" s="47" t="str">
        <f t="shared" si="0"/>
        <v>BAJO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3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6">
        <f>((SUM(F44:J44)/4)*70%/100%)+((SUM(K44:N44)/3)*20%/100%)+((SUM(O44:R44)/5)*10%/100%)</f>
        <v>0</v>
      </c>
      <c r="T44" s="47" t="str">
        <f t="shared" si="0"/>
        <v>BAJO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6">
        <f>((SUM(F45:J45)/4)*70%/100%)+((SUM(K45:N45)/3)*20%/100%)+((SUM(O45:R45)/5)*10%/100%)</f>
        <v>0</v>
      </c>
      <c r="T45" s="47" t="str">
        <f t="shared" si="0"/>
        <v>BAJO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28"/>
      <c r="C46" s="29"/>
      <c r="D46" s="35"/>
      <c r="E46" s="36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E8:BE9"/>
    <mergeCell ref="BF8:BF9"/>
    <mergeCell ref="BG8:BG9"/>
    <mergeCell ref="BH8:BH9"/>
    <mergeCell ref="S4:BH4"/>
    <mergeCell ref="AY8:AY9"/>
    <mergeCell ref="AZ8:AZ9"/>
    <mergeCell ref="BA8:BA9"/>
    <mergeCell ref="BB8:BB9"/>
    <mergeCell ref="BC8:BC9"/>
    <mergeCell ref="BD8:BD9"/>
    <mergeCell ref="AS8:AS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U8:U9"/>
    <mergeCell ref="V8:V9"/>
    <mergeCell ref="W8:W9"/>
    <mergeCell ref="X8:X9"/>
    <mergeCell ref="Y8:Y9"/>
    <mergeCell ref="Z8:Z9"/>
    <mergeCell ref="G6:H6"/>
    <mergeCell ref="A7:A10"/>
    <mergeCell ref="B7:E10"/>
    <mergeCell ref="F7:T7"/>
    <mergeCell ref="U7:BH7"/>
    <mergeCell ref="BI7:BI9"/>
    <mergeCell ref="F8:J9"/>
    <mergeCell ref="K8:N9"/>
    <mergeCell ref="O8:R9"/>
    <mergeCell ref="S8:T8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BJ8" sqref="BJ8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428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132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149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133</v>
      </c>
      <c r="C12" s="29"/>
      <c r="D12" s="35"/>
      <c r="E12" s="36"/>
      <c r="F12" s="31"/>
      <c r="G12" s="31"/>
      <c r="H12" s="31"/>
      <c r="I12" s="31"/>
      <c r="J12" s="31" t="e">
        <f t="shared" ref="J12:J41" si="2">AVERAGE(F12:I12)*0.7</f>
        <v>#DIV/0!</v>
      </c>
      <c r="K12" s="31"/>
      <c r="L12" s="31"/>
      <c r="M12" s="31"/>
      <c r="N12" s="31" t="e">
        <f t="shared" ref="N12:N41" si="3">AVERAGE(K12:M12)*0.2</f>
        <v>#DIV/0!</v>
      </c>
      <c r="O12" s="31"/>
      <c r="P12" s="31"/>
      <c r="Q12" s="31"/>
      <c r="R12" s="31"/>
      <c r="S12" s="69" t="e">
        <f t="shared" ref="S12:S41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429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134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430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135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136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431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435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432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433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137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138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139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147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148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140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434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107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141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142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143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144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145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146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/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/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/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/>
      <c r="C39" s="29"/>
      <c r="D39" s="35"/>
      <c r="E39" s="36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/>
      <c r="C40" s="29"/>
      <c r="D40" s="35"/>
      <c r="E40" s="36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46">
        <f>((SUM(F42:J42)/4)*70%/100%)+((SUM(K42:N42)/3)*20%/100%)+((SUM(O42:R42)/5)*10%/100%)</f>
        <v>0</v>
      </c>
      <c r="T42" s="47" t="str">
        <f t="shared" si="0"/>
        <v>BAJO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6">
        <f>((SUM(F43:J43)/4)*70%/100%)+((SUM(K43:N43)/3)*20%/100%)+((SUM(O43:R43)/5)*10%/100%)</f>
        <v>0</v>
      </c>
      <c r="T43" s="47" t="str">
        <f t="shared" si="0"/>
        <v>BAJO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3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6">
        <f>((SUM(F44:J44)/4)*70%/100%)+((SUM(K44:N44)/3)*20%/100%)+((SUM(O44:R44)/5)*10%/100%)</f>
        <v>0</v>
      </c>
      <c r="T44" s="47" t="str">
        <f t="shared" si="0"/>
        <v>BAJO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6">
        <f>((SUM(F45:J45)/4)*70%/100%)+((SUM(K45:N45)/3)*20%/100%)+((SUM(O45:R45)/5)*10%/100%)</f>
        <v>0</v>
      </c>
      <c r="T45" s="47" t="str">
        <f t="shared" si="0"/>
        <v>BAJO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28"/>
      <c r="C46" s="29"/>
      <c r="D46" s="35"/>
      <c r="E46" s="36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D24" sqref="D24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150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459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151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152</v>
      </c>
      <c r="C12" s="29"/>
      <c r="D12" s="35"/>
      <c r="E12" s="36"/>
      <c r="F12" s="31"/>
      <c r="G12" s="31"/>
      <c r="H12" s="31"/>
      <c r="I12" s="31"/>
      <c r="J12" s="31" t="e">
        <f t="shared" ref="J12:J42" si="2">AVERAGE(F12:I12)*0.7</f>
        <v>#DIV/0!</v>
      </c>
      <c r="K12" s="31"/>
      <c r="L12" s="31"/>
      <c r="M12" s="31"/>
      <c r="N12" s="31" t="e">
        <f t="shared" ref="N12:N42" si="3">AVERAGE(K12:M12)*0.2</f>
        <v>#DIV/0!</v>
      </c>
      <c r="O12" s="31"/>
      <c r="P12" s="31"/>
      <c r="Q12" s="31"/>
      <c r="R12" s="31"/>
      <c r="S12" s="69" t="e">
        <f t="shared" ref="S12:S42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153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154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155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156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157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423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158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159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160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161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162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424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425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163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164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165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166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167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168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169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426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170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171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427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172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173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174</v>
      </c>
      <c r="C39" s="29"/>
      <c r="D39" s="35"/>
      <c r="E39" s="36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175</v>
      </c>
      <c r="C40" s="29"/>
      <c r="D40" s="35"/>
      <c r="E40" s="36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 t="s">
        <v>177</v>
      </c>
      <c r="C41" s="29"/>
      <c r="D41" s="35"/>
      <c r="E41" s="36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 t="s">
        <v>176</v>
      </c>
      <c r="C42" s="39"/>
      <c r="D42" s="35"/>
      <c r="E42" s="36"/>
      <c r="F42" s="31"/>
      <c r="G42" s="31"/>
      <c r="H42" s="31"/>
      <c r="I42" s="31"/>
      <c r="J42" s="31" t="e">
        <f t="shared" si="2"/>
        <v>#DIV/0!</v>
      </c>
      <c r="K42" s="31"/>
      <c r="L42" s="31"/>
      <c r="M42" s="31"/>
      <c r="N42" s="31" t="e">
        <f t="shared" si="3"/>
        <v>#DIV/0!</v>
      </c>
      <c r="O42" s="31"/>
      <c r="P42" s="31"/>
      <c r="Q42" s="31"/>
      <c r="R42" s="31"/>
      <c r="S42" s="69" t="e">
        <f t="shared" si="4"/>
        <v>#DIV/0!</v>
      </c>
      <c r="T42" s="70" t="e">
        <f t="shared" si="0"/>
        <v>#DIV/0!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6">
        <f>((SUM(F43:J43)/4)*70%/100%)+((SUM(K43:N43)/3)*20%/100%)+((SUM(O43:R43)/5)*10%/100%)</f>
        <v>0</v>
      </c>
      <c r="T43" s="47" t="str">
        <f t="shared" si="0"/>
        <v>BAJO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3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6">
        <f>((SUM(F44:J44)/4)*70%/100%)+((SUM(K44:N44)/3)*20%/100%)+((SUM(O44:R44)/5)*10%/100%)</f>
        <v>0</v>
      </c>
      <c r="T44" s="47" t="str">
        <f t="shared" si="0"/>
        <v>BAJO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6">
        <f>((SUM(F45:J45)/4)*70%/100%)+((SUM(K45:N45)/3)*20%/100%)+((SUM(O45:R45)/5)*10%/100%)</f>
        <v>0</v>
      </c>
      <c r="T45" s="47" t="str">
        <f t="shared" si="0"/>
        <v>BAJO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28"/>
      <c r="C46" s="29"/>
      <c r="D46" s="35"/>
      <c r="E46" s="36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E18" sqref="E18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207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460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76" t="s">
        <v>178</v>
      </c>
      <c r="C11" s="77"/>
      <c r="D11" s="77"/>
      <c r="E11" s="77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76" t="s">
        <v>179</v>
      </c>
      <c r="C12" s="77"/>
      <c r="D12" s="78"/>
      <c r="E12" s="78"/>
      <c r="F12" s="31"/>
      <c r="G12" s="31"/>
      <c r="H12" s="31"/>
      <c r="I12" s="31"/>
      <c r="J12" s="31" t="e">
        <f t="shared" ref="J12:J45" si="2">AVERAGE(F12:I12)*0.7</f>
        <v>#DIV/0!</v>
      </c>
      <c r="K12" s="31"/>
      <c r="L12" s="31"/>
      <c r="M12" s="31"/>
      <c r="N12" s="31" t="e">
        <f t="shared" ref="N12:N45" si="3">AVERAGE(K12:M12)*0.2</f>
        <v>#DIV/0!</v>
      </c>
      <c r="O12" s="31"/>
      <c r="P12" s="31"/>
      <c r="Q12" s="31"/>
      <c r="R12" s="31"/>
      <c r="S12" s="69" t="e">
        <f t="shared" ref="S12:S45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76" t="s">
        <v>180</v>
      </c>
      <c r="C13" s="77"/>
      <c r="D13" s="78"/>
      <c r="E13" s="78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76" t="s">
        <v>181</v>
      </c>
      <c r="C14" s="77"/>
      <c r="D14" s="78"/>
      <c r="E14" s="78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76" t="s">
        <v>417</v>
      </c>
      <c r="C15" s="77"/>
      <c r="D15" s="79"/>
      <c r="E15" s="78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76" t="s">
        <v>182</v>
      </c>
      <c r="C16" s="77"/>
      <c r="D16" s="79"/>
      <c r="E16" s="78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76" t="s">
        <v>183</v>
      </c>
      <c r="C17" s="77"/>
      <c r="D17" s="78"/>
      <c r="E17" s="78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76" t="s">
        <v>184</v>
      </c>
      <c r="C18" s="77"/>
      <c r="D18" s="78"/>
      <c r="E18" s="78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76" t="s">
        <v>185</v>
      </c>
      <c r="C19" s="77"/>
      <c r="D19" s="78"/>
      <c r="E19" s="78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76" t="s">
        <v>186</v>
      </c>
      <c r="C20" s="77"/>
      <c r="D20" s="79"/>
      <c r="E20" s="78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76" t="s">
        <v>187</v>
      </c>
      <c r="C21" s="77"/>
      <c r="D21" s="78"/>
      <c r="E21" s="79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76" t="s">
        <v>188</v>
      </c>
      <c r="C22" s="77"/>
      <c r="D22" s="78"/>
      <c r="E22" s="78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76" t="s">
        <v>189</v>
      </c>
      <c r="C23" s="77"/>
      <c r="D23" s="78"/>
      <c r="E23" s="78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76" t="s">
        <v>418</v>
      </c>
      <c r="C24" s="77"/>
      <c r="D24" s="78"/>
      <c r="E24" s="78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76" t="s">
        <v>190</v>
      </c>
      <c r="C25" s="77"/>
      <c r="D25" s="78"/>
      <c r="E25" s="78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76" t="s">
        <v>191</v>
      </c>
      <c r="C26" s="77"/>
      <c r="D26" s="78"/>
      <c r="E26" s="78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76" t="s">
        <v>192</v>
      </c>
      <c r="C27" s="77"/>
      <c r="D27" s="78"/>
      <c r="E27" s="78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76" t="s">
        <v>193</v>
      </c>
      <c r="C28" s="77"/>
      <c r="D28" s="78"/>
      <c r="E28" s="78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76" t="s">
        <v>419</v>
      </c>
      <c r="C29" s="77"/>
      <c r="D29" s="78"/>
      <c r="E29" s="78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76" t="s">
        <v>194</v>
      </c>
      <c r="C30" s="77"/>
      <c r="D30" s="78"/>
      <c r="E30" s="78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76" t="s">
        <v>195</v>
      </c>
      <c r="C31" s="77"/>
      <c r="D31" s="78"/>
      <c r="E31" s="78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76" t="s">
        <v>196</v>
      </c>
      <c r="C32" s="77"/>
      <c r="D32" s="78"/>
      <c r="E32" s="78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76" t="s">
        <v>197</v>
      </c>
      <c r="C33" s="77"/>
      <c r="D33" s="78"/>
      <c r="E33" s="78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76" t="s">
        <v>198</v>
      </c>
      <c r="C34" s="77"/>
      <c r="D34" s="78"/>
      <c r="E34" s="78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76" t="s">
        <v>199</v>
      </c>
      <c r="C35" s="80"/>
      <c r="D35" s="79"/>
      <c r="E35" s="78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76" t="s">
        <v>200</v>
      </c>
      <c r="C36" s="77"/>
      <c r="D36" s="78"/>
      <c r="E36" s="78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76" t="s">
        <v>422</v>
      </c>
      <c r="C37" s="80"/>
      <c r="D37" s="78"/>
      <c r="E37" s="78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76" t="s">
        <v>201</v>
      </c>
      <c r="C38" s="77"/>
      <c r="D38" s="78"/>
      <c r="E38" s="77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76" t="s">
        <v>202</v>
      </c>
      <c r="C39" s="77"/>
      <c r="D39" s="78"/>
      <c r="E39" s="78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76" t="s">
        <v>420</v>
      </c>
      <c r="C40" s="77"/>
      <c r="D40" s="78"/>
      <c r="E40" s="78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76" t="s">
        <v>421</v>
      </c>
      <c r="C41" s="77"/>
      <c r="D41" s="78"/>
      <c r="E41" s="78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76" t="s">
        <v>203</v>
      </c>
      <c r="C42" s="80"/>
      <c r="D42" s="78"/>
      <c r="E42" s="78"/>
      <c r="F42" s="31"/>
      <c r="G42" s="31"/>
      <c r="H42" s="31"/>
      <c r="I42" s="31"/>
      <c r="J42" s="31" t="e">
        <f t="shared" si="2"/>
        <v>#DIV/0!</v>
      </c>
      <c r="K42" s="31"/>
      <c r="L42" s="31"/>
      <c r="M42" s="31"/>
      <c r="N42" s="31" t="e">
        <f t="shared" si="3"/>
        <v>#DIV/0!</v>
      </c>
      <c r="O42" s="31"/>
      <c r="P42" s="31"/>
      <c r="Q42" s="31"/>
      <c r="R42" s="31"/>
      <c r="S42" s="69" t="e">
        <f t="shared" si="4"/>
        <v>#DIV/0!</v>
      </c>
      <c r="T42" s="70" t="e">
        <f t="shared" si="0"/>
        <v>#DIV/0!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76" t="s">
        <v>204</v>
      </c>
      <c r="C43" s="77"/>
      <c r="D43" s="78"/>
      <c r="E43" s="78"/>
      <c r="F43" s="31"/>
      <c r="G43" s="31"/>
      <c r="H43" s="31"/>
      <c r="I43" s="31"/>
      <c r="J43" s="31" t="e">
        <f t="shared" si="2"/>
        <v>#DIV/0!</v>
      </c>
      <c r="K43" s="31"/>
      <c r="L43" s="31"/>
      <c r="M43" s="31"/>
      <c r="N43" s="31" t="e">
        <f t="shared" si="3"/>
        <v>#DIV/0!</v>
      </c>
      <c r="O43" s="31"/>
      <c r="P43" s="31"/>
      <c r="Q43" s="31"/>
      <c r="R43" s="31"/>
      <c r="S43" s="69" t="e">
        <f t="shared" si="4"/>
        <v>#DIV/0!</v>
      </c>
      <c r="T43" s="70" t="e">
        <f t="shared" si="0"/>
        <v>#DIV/0!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76" t="s">
        <v>205</v>
      </c>
      <c r="C44" s="80"/>
      <c r="D44" s="78"/>
      <c r="E44" s="78"/>
      <c r="F44" s="31"/>
      <c r="G44" s="31"/>
      <c r="H44" s="31"/>
      <c r="I44" s="31"/>
      <c r="J44" s="31" t="e">
        <f t="shared" si="2"/>
        <v>#DIV/0!</v>
      </c>
      <c r="K44" s="31"/>
      <c r="L44" s="31"/>
      <c r="M44" s="31"/>
      <c r="N44" s="31" t="e">
        <f t="shared" si="3"/>
        <v>#DIV/0!</v>
      </c>
      <c r="O44" s="31"/>
      <c r="P44" s="31"/>
      <c r="Q44" s="31"/>
      <c r="R44" s="31"/>
      <c r="S44" s="69" t="e">
        <f t="shared" si="4"/>
        <v>#DIV/0!</v>
      </c>
      <c r="T44" s="70" t="e">
        <f t="shared" si="0"/>
        <v>#DIV/0!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76" t="s">
        <v>206</v>
      </c>
      <c r="C45" s="77"/>
      <c r="D45" s="78"/>
      <c r="E45" s="78"/>
      <c r="F45" s="31"/>
      <c r="G45" s="31"/>
      <c r="H45" s="31"/>
      <c r="I45" s="31"/>
      <c r="J45" s="31" t="e">
        <f t="shared" si="2"/>
        <v>#DIV/0!</v>
      </c>
      <c r="K45" s="31"/>
      <c r="L45" s="31"/>
      <c r="M45" s="31"/>
      <c r="N45" s="31" t="e">
        <f t="shared" si="3"/>
        <v>#DIV/0!</v>
      </c>
      <c r="O45" s="31"/>
      <c r="P45" s="31"/>
      <c r="Q45" s="31"/>
      <c r="R45" s="31"/>
      <c r="S45" s="69" t="e">
        <f t="shared" si="4"/>
        <v>#DIV/0!</v>
      </c>
      <c r="T45" s="70" t="e">
        <f t="shared" si="0"/>
        <v>#DIV/0!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I2" sqref="I2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461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405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208</v>
      </c>
      <c r="C12" s="29"/>
      <c r="D12" s="35"/>
      <c r="E12" s="36"/>
      <c r="F12" s="31"/>
      <c r="G12" s="31"/>
      <c r="H12" s="31"/>
      <c r="I12" s="31"/>
      <c r="J12" s="31" t="e">
        <f t="shared" ref="J12:J45" si="2">AVERAGE(F12:I12)*0.7</f>
        <v>#DIV/0!</v>
      </c>
      <c r="K12" s="31"/>
      <c r="L12" s="31"/>
      <c r="M12" s="31"/>
      <c r="N12" s="31" t="e">
        <f t="shared" ref="N12:N45" si="3">AVERAGE(K12:M12)*0.2</f>
        <v>#DIV/0!</v>
      </c>
      <c r="O12" s="31"/>
      <c r="P12" s="31"/>
      <c r="Q12" s="31"/>
      <c r="R12" s="31"/>
      <c r="S12" s="69" t="e">
        <f t="shared" ref="S12:S45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209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406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407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210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211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212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213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408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214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215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409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216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410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217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218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411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412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413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219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414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220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221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415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416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222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223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224</v>
      </c>
      <c r="C39" s="29"/>
      <c r="D39" s="35"/>
      <c r="E39" s="36"/>
      <c r="F39" s="31"/>
      <c r="G39" s="31"/>
      <c r="H39" s="31"/>
      <c r="I39" s="31"/>
      <c r="J39" s="31" t="e">
        <f t="shared" si="2"/>
        <v>#DIV/0!</v>
      </c>
      <c r="K39" s="31"/>
      <c r="L39" s="31"/>
      <c r="M39" s="31"/>
      <c r="N39" s="31" t="e">
        <f t="shared" si="3"/>
        <v>#DIV/0!</v>
      </c>
      <c r="O39" s="31"/>
      <c r="P39" s="31"/>
      <c r="Q39" s="31"/>
      <c r="R39" s="31"/>
      <c r="S39" s="69" t="e">
        <f t="shared" si="4"/>
        <v>#DIV/0!</v>
      </c>
      <c r="T39" s="70" t="e">
        <f t="shared" si="0"/>
        <v>#DIV/0!</v>
      </c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225</v>
      </c>
      <c r="C40" s="29"/>
      <c r="D40" s="35"/>
      <c r="E40" s="36"/>
      <c r="F40" s="31"/>
      <c r="G40" s="31"/>
      <c r="H40" s="31"/>
      <c r="I40" s="31"/>
      <c r="J40" s="31" t="e">
        <f t="shared" si="2"/>
        <v>#DIV/0!</v>
      </c>
      <c r="K40" s="31"/>
      <c r="L40" s="31"/>
      <c r="M40" s="31"/>
      <c r="N40" s="31" t="e">
        <f t="shared" si="3"/>
        <v>#DIV/0!</v>
      </c>
      <c r="O40" s="31"/>
      <c r="P40" s="31"/>
      <c r="Q40" s="31"/>
      <c r="R40" s="31"/>
      <c r="S40" s="69" t="e">
        <f t="shared" si="4"/>
        <v>#DIV/0!</v>
      </c>
      <c r="T40" s="70" t="e">
        <f t="shared" si="0"/>
        <v>#DIV/0!</v>
      </c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 t="e">
        <f t="shared" si="2"/>
        <v>#DIV/0!</v>
      </c>
      <c r="K41" s="31"/>
      <c r="L41" s="31"/>
      <c r="M41" s="31"/>
      <c r="N41" s="31" t="e">
        <f t="shared" si="3"/>
        <v>#DIV/0!</v>
      </c>
      <c r="O41" s="31"/>
      <c r="P41" s="31"/>
      <c r="Q41" s="31"/>
      <c r="R41" s="31"/>
      <c r="S41" s="69" t="e">
        <f t="shared" si="4"/>
        <v>#DIV/0!</v>
      </c>
      <c r="T41" s="70" t="e">
        <f t="shared" si="0"/>
        <v>#DIV/0!</v>
      </c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29"/>
      <c r="D42" s="35"/>
      <c r="E42" s="36"/>
      <c r="F42" s="31"/>
      <c r="G42" s="31"/>
      <c r="H42" s="31"/>
      <c r="I42" s="31"/>
      <c r="J42" s="31" t="e">
        <f t="shared" si="2"/>
        <v>#DIV/0!</v>
      </c>
      <c r="K42" s="31"/>
      <c r="L42" s="31"/>
      <c r="M42" s="31"/>
      <c r="N42" s="31" t="e">
        <f t="shared" si="3"/>
        <v>#DIV/0!</v>
      </c>
      <c r="O42" s="31"/>
      <c r="P42" s="31"/>
      <c r="Q42" s="31"/>
      <c r="R42" s="31"/>
      <c r="S42" s="69" t="e">
        <f t="shared" si="4"/>
        <v>#DIV/0!</v>
      </c>
      <c r="T42" s="70" t="e">
        <f t="shared" si="0"/>
        <v>#DIV/0!</v>
      </c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8"/>
      <c r="C43" s="29"/>
      <c r="D43" s="35"/>
      <c r="E43" s="36"/>
      <c r="F43" s="31"/>
      <c r="G43" s="31"/>
      <c r="H43" s="31"/>
      <c r="I43" s="31"/>
      <c r="J43" s="31" t="e">
        <f t="shared" si="2"/>
        <v>#DIV/0!</v>
      </c>
      <c r="K43" s="31"/>
      <c r="L43" s="31"/>
      <c r="M43" s="31"/>
      <c r="N43" s="31" t="e">
        <f t="shared" si="3"/>
        <v>#DIV/0!</v>
      </c>
      <c r="O43" s="31"/>
      <c r="P43" s="31"/>
      <c r="Q43" s="31"/>
      <c r="R43" s="31"/>
      <c r="S43" s="69" t="e">
        <f t="shared" si="4"/>
        <v>#DIV/0!</v>
      </c>
      <c r="T43" s="70" t="e">
        <f t="shared" si="0"/>
        <v>#DIV/0!</v>
      </c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 t="e">
        <f t="shared" si="2"/>
        <v>#DIV/0!</v>
      </c>
      <c r="K44" s="31"/>
      <c r="L44" s="31"/>
      <c r="M44" s="31"/>
      <c r="N44" s="31" t="e">
        <f t="shared" si="3"/>
        <v>#DIV/0!</v>
      </c>
      <c r="O44" s="31"/>
      <c r="P44" s="31"/>
      <c r="Q44" s="31"/>
      <c r="R44" s="31"/>
      <c r="S44" s="69" t="e">
        <f t="shared" si="4"/>
        <v>#DIV/0!</v>
      </c>
      <c r="T44" s="70" t="e">
        <f t="shared" si="0"/>
        <v>#DIV/0!</v>
      </c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 t="e">
        <f t="shared" si="2"/>
        <v>#DIV/0!</v>
      </c>
      <c r="K45" s="31"/>
      <c r="L45" s="31"/>
      <c r="M45" s="31"/>
      <c r="N45" s="31" t="e">
        <f t="shared" si="3"/>
        <v>#DIV/0!</v>
      </c>
      <c r="O45" s="31"/>
      <c r="P45" s="31"/>
      <c r="Q45" s="31"/>
      <c r="R45" s="31"/>
      <c r="S45" s="69" t="e">
        <f t="shared" si="4"/>
        <v>#DIV/0!</v>
      </c>
      <c r="T45" s="70" t="e">
        <f t="shared" si="0"/>
        <v>#DIV/0!</v>
      </c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>
        <f>((SUM(F46:J46)/4)*70%/100%)+((SUM(K46:N46)/3)*20%/100%)+((SUM(O46:R46)/5)*10%/100%)</f>
        <v>0</v>
      </c>
      <c r="T46" s="47" t="str">
        <f t="shared" si="0"/>
        <v>BAJO</v>
      </c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J4" sqref="J4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226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462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227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228</v>
      </c>
      <c r="C12" s="29"/>
      <c r="D12" s="35"/>
      <c r="E12" s="36"/>
      <c r="F12" s="31"/>
      <c r="G12" s="31"/>
      <c r="H12" s="31"/>
      <c r="I12" s="31"/>
      <c r="J12" s="31" t="e">
        <f t="shared" ref="J12:J45" si="2">AVERAGE(F12:I12)*0.7</f>
        <v>#DIV/0!</v>
      </c>
      <c r="K12" s="31"/>
      <c r="L12" s="31"/>
      <c r="M12" s="31"/>
      <c r="N12" s="31" t="e">
        <f t="shared" ref="N12:N45" si="3">AVERAGE(K12:M12)*0.2</f>
        <v>#DIV/0!</v>
      </c>
      <c r="O12" s="31"/>
      <c r="P12" s="31"/>
      <c r="Q12" s="31"/>
      <c r="R12" s="31"/>
      <c r="S12" s="69" t="e">
        <f t="shared" ref="S12:S45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229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230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400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231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232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233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401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402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234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235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249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236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237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238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248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239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403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240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241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242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243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404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244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245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246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247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/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/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/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/>
      <c r="C42" s="2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8"/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I2" sqref="I2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250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463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251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389</v>
      </c>
      <c r="C12" s="29"/>
      <c r="D12" s="35"/>
      <c r="E12" s="36"/>
      <c r="F12" s="31"/>
      <c r="G12" s="31"/>
      <c r="H12" s="31"/>
      <c r="I12" s="31"/>
      <c r="J12" s="31" t="e">
        <f t="shared" ref="J12:J38" si="2">AVERAGE(F12:I12)*0.7</f>
        <v>#DIV/0!</v>
      </c>
      <c r="K12" s="31"/>
      <c r="L12" s="31"/>
      <c r="M12" s="31"/>
      <c r="N12" s="31" t="e">
        <f t="shared" ref="N12:N38" si="3">AVERAGE(K12:M12)*0.2</f>
        <v>#DIV/0!</v>
      </c>
      <c r="O12" s="31"/>
      <c r="P12" s="31"/>
      <c r="Q12" s="31"/>
      <c r="R12" s="31"/>
      <c r="S12" s="69" t="e">
        <f t="shared" ref="S12:S38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390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252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391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392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393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394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253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254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255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256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257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258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259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260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395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261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262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396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263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264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265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266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267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268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269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270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397</v>
      </c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398</v>
      </c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 t="s">
        <v>399</v>
      </c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 t="s">
        <v>271</v>
      </c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 t="s">
        <v>272</v>
      </c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54"/>
  <sheetViews>
    <sheetView zoomScale="90" zoomScaleNormal="90" workbookViewId="0">
      <pane xSplit="1" topLeftCell="B1" activePane="topRight" state="frozen"/>
      <selection activeCell="E15" sqref="E15"/>
      <selection pane="topRight" activeCell="BK10" sqref="BK10"/>
    </sheetView>
  </sheetViews>
  <sheetFormatPr baseColWidth="10" defaultRowHeight="12.75" x14ac:dyDescent="0.2"/>
  <cols>
    <col min="1" max="1" width="5.140625" style="18" customWidth="1"/>
    <col min="2" max="2" width="11.42578125" style="18" customWidth="1"/>
    <col min="3" max="3" width="7.28515625" style="18" customWidth="1"/>
    <col min="4" max="4" width="7.42578125" style="19" customWidth="1"/>
    <col min="5" max="5" width="19" style="19" customWidth="1"/>
    <col min="6" max="18" width="8.7109375" style="4" customWidth="1"/>
    <col min="19" max="20" width="11.140625" style="4" customWidth="1"/>
    <col min="21" max="59" width="4.28515625" style="20" hidden="1" customWidth="1"/>
    <col min="60" max="60" width="2.140625" style="20" hidden="1" customWidth="1"/>
    <col min="61" max="61" width="4.28515625" style="20" customWidth="1"/>
    <col min="62" max="16384" width="11.42578125" style="20"/>
  </cols>
  <sheetData>
    <row r="1" spans="1:75" s="7" customFormat="1" ht="18" customHeight="1" x14ac:dyDescent="0.3">
      <c r="A1" s="1"/>
      <c r="B1" s="1"/>
      <c r="C1" s="43" t="s">
        <v>0</v>
      </c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I1" s="8" t="s">
        <v>1</v>
      </c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</row>
    <row r="2" spans="1:75" s="7" customFormat="1" ht="11.25" x14ac:dyDescent="0.2">
      <c r="A2" s="1"/>
      <c r="B2" s="1"/>
      <c r="C2" s="9" t="s">
        <v>2</v>
      </c>
      <c r="D2" s="9"/>
      <c r="E2" s="10"/>
      <c r="P2" s="9"/>
      <c r="Q2" s="9"/>
      <c r="R2" s="9"/>
      <c r="S2" s="9"/>
      <c r="T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BI2" s="8" t="s">
        <v>3</v>
      </c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7" customFormat="1" ht="11.25" x14ac:dyDescent="0.2">
      <c r="A3" s="1"/>
      <c r="B3" s="1"/>
      <c r="C3" s="9" t="s">
        <v>4</v>
      </c>
      <c r="D3" s="9"/>
      <c r="E3" s="10"/>
      <c r="P3" s="9"/>
      <c r="Q3" s="9"/>
      <c r="R3" s="9"/>
      <c r="S3" s="9"/>
      <c r="T3" s="9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BI3" s="8" t="s">
        <v>5</v>
      </c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7" customFormat="1" ht="11.25" x14ac:dyDescent="0.2">
      <c r="A4" s="1"/>
      <c r="B4" s="1"/>
      <c r="C4" s="9" t="s">
        <v>6</v>
      </c>
      <c r="D4" s="9"/>
      <c r="E4" s="10"/>
      <c r="O4" s="11"/>
      <c r="P4" s="7" t="s">
        <v>7</v>
      </c>
      <c r="S4" s="71" t="s">
        <v>273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21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7" customFormat="1" ht="11.25" x14ac:dyDescent="0.2">
      <c r="A5" s="1"/>
      <c r="B5" s="1"/>
      <c r="C5" s="14" t="s">
        <v>8</v>
      </c>
      <c r="D5" s="3"/>
      <c r="E5" s="12" t="s">
        <v>90</v>
      </c>
      <c r="G5" s="16"/>
      <c r="H5" s="16"/>
      <c r="I5" s="16"/>
      <c r="J5" s="16"/>
      <c r="K5" s="16"/>
      <c r="L5" s="16"/>
      <c r="M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BI5" s="13" t="s">
        <v>87</v>
      </c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s="16" customFormat="1" ht="12.75" customHeight="1" x14ac:dyDescent="0.2">
      <c r="B6" s="14"/>
      <c r="C6" s="16" t="s">
        <v>9</v>
      </c>
      <c r="D6" s="15"/>
      <c r="G6" s="55"/>
      <c r="H6" s="55"/>
      <c r="I6" s="50"/>
      <c r="K6" s="11" t="s">
        <v>10</v>
      </c>
      <c r="P6" s="9"/>
      <c r="Q6" s="9"/>
      <c r="R6" s="9"/>
      <c r="S6" s="9"/>
      <c r="T6" s="9"/>
      <c r="BI6" s="17" t="s">
        <v>464</v>
      </c>
    </row>
    <row r="7" spans="1:75" s="16" customFormat="1" ht="16.5" customHeight="1" x14ac:dyDescent="0.2">
      <c r="A7" s="56" t="s">
        <v>11</v>
      </c>
      <c r="B7" s="57" t="s">
        <v>12</v>
      </c>
      <c r="C7" s="57"/>
      <c r="D7" s="57"/>
      <c r="E7" s="57"/>
      <c r="F7" s="59" t="s">
        <v>13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  <c r="U7" s="57" t="s">
        <v>14</v>
      </c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2" t="s">
        <v>15</v>
      </c>
    </row>
    <row r="8" spans="1:75" s="6" customFormat="1" ht="21.75" customHeight="1" x14ac:dyDescent="0.2">
      <c r="A8" s="56"/>
      <c r="B8" s="57"/>
      <c r="C8" s="57"/>
      <c r="D8" s="57"/>
      <c r="E8" s="57"/>
      <c r="F8" s="63" t="s">
        <v>16</v>
      </c>
      <c r="G8" s="64"/>
      <c r="H8" s="64"/>
      <c r="I8" s="64"/>
      <c r="J8" s="64"/>
      <c r="K8" s="63" t="s">
        <v>17</v>
      </c>
      <c r="L8" s="64"/>
      <c r="M8" s="64"/>
      <c r="N8" s="67"/>
      <c r="O8" s="63" t="s">
        <v>18</v>
      </c>
      <c r="P8" s="64"/>
      <c r="Q8" s="64"/>
      <c r="R8" s="67"/>
      <c r="S8" s="59" t="s">
        <v>19</v>
      </c>
      <c r="T8" s="61"/>
      <c r="U8" s="51" t="s">
        <v>20</v>
      </c>
      <c r="V8" s="51" t="s">
        <v>20</v>
      </c>
      <c r="W8" s="51" t="s">
        <v>20</v>
      </c>
      <c r="X8" s="51" t="s">
        <v>20</v>
      </c>
      <c r="Y8" s="51" t="s">
        <v>20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51" t="s">
        <v>21</v>
      </c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2" t="s">
        <v>22</v>
      </c>
      <c r="AM8" s="51" t="s">
        <v>22</v>
      </c>
      <c r="AN8" s="51" t="s">
        <v>22</v>
      </c>
      <c r="AO8" s="52" t="s">
        <v>22</v>
      </c>
      <c r="AP8" s="51" t="s">
        <v>22</v>
      </c>
      <c r="AQ8" s="54" t="s">
        <v>23</v>
      </c>
      <c r="AR8" s="52" t="s">
        <v>22</v>
      </c>
      <c r="AS8" s="51" t="s">
        <v>22</v>
      </c>
      <c r="AT8" s="54" t="s">
        <v>24</v>
      </c>
      <c r="AU8" s="52" t="s">
        <v>22</v>
      </c>
      <c r="AV8" s="53" t="s">
        <v>25</v>
      </c>
      <c r="AW8" s="51" t="s">
        <v>22</v>
      </c>
      <c r="AX8" s="51" t="s">
        <v>22</v>
      </c>
      <c r="AY8" s="51" t="s">
        <v>26</v>
      </c>
      <c r="AZ8" s="51" t="s">
        <v>26</v>
      </c>
      <c r="BA8" s="51" t="s">
        <v>26</v>
      </c>
      <c r="BB8" s="51" t="s">
        <v>26</v>
      </c>
      <c r="BC8" s="51" t="s">
        <v>26</v>
      </c>
      <c r="BD8" s="51" t="s">
        <v>26</v>
      </c>
      <c r="BE8" s="51" t="s">
        <v>26</v>
      </c>
      <c r="BF8" s="51" t="s">
        <v>26</v>
      </c>
      <c r="BG8" s="51" t="s">
        <v>26</v>
      </c>
      <c r="BH8" s="51" t="s">
        <v>26</v>
      </c>
      <c r="BI8" s="62"/>
    </row>
    <row r="9" spans="1:75" s="3" customFormat="1" ht="14.25" customHeight="1" x14ac:dyDescent="0.2">
      <c r="A9" s="56"/>
      <c r="B9" s="57"/>
      <c r="C9" s="57"/>
      <c r="D9" s="57"/>
      <c r="E9" s="57"/>
      <c r="F9" s="65"/>
      <c r="G9" s="66"/>
      <c r="H9" s="66"/>
      <c r="I9" s="66"/>
      <c r="J9" s="66"/>
      <c r="K9" s="65"/>
      <c r="L9" s="66"/>
      <c r="M9" s="66"/>
      <c r="N9" s="68"/>
      <c r="O9" s="65"/>
      <c r="P9" s="66"/>
      <c r="Q9" s="66"/>
      <c r="R9" s="68"/>
      <c r="S9" s="22" t="s">
        <v>27</v>
      </c>
      <c r="T9" s="22" t="s">
        <v>28</v>
      </c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2"/>
      <c r="AM9" s="51"/>
      <c r="AN9" s="51"/>
      <c r="AO9" s="52"/>
      <c r="AP9" s="51"/>
      <c r="AQ9" s="54"/>
      <c r="AR9" s="52"/>
      <c r="AS9" s="51"/>
      <c r="AT9" s="54"/>
      <c r="AU9" s="52"/>
      <c r="AV9" s="53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62"/>
    </row>
    <row r="10" spans="1:75" s="26" customFormat="1" ht="20.25" customHeight="1" x14ac:dyDescent="0.2">
      <c r="A10" s="56"/>
      <c r="B10" s="58"/>
      <c r="C10" s="58"/>
      <c r="D10" s="58"/>
      <c r="E10" s="58"/>
      <c r="F10" s="23" t="s">
        <v>29</v>
      </c>
      <c r="G10" s="23" t="s">
        <v>30</v>
      </c>
      <c r="H10" s="23" t="s">
        <v>31</v>
      </c>
      <c r="I10" s="24" t="s">
        <v>32</v>
      </c>
      <c r="J10" s="26" t="s">
        <v>458</v>
      </c>
      <c r="K10" s="23" t="s">
        <v>33</v>
      </c>
      <c r="L10" s="23" t="s">
        <v>34</v>
      </c>
      <c r="M10" s="23" t="s">
        <v>35</v>
      </c>
      <c r="N10" s="26" t="s">
        <v>458</v>
      </c>
      <c r="O10" s="23" t="s">
        <v>36</v>
      </c>
      <c r="P10" s="23" t="s">
        <v>37</v>
      </c>
      <c r="Q10" s="23" t="s">
        <v>38</v>
      </c>
      <c r="R10" s="26" t="s">
        <v>458</v>
      </c>
      <c r="S10" s="48" t="s">
        <v>39</v>
      </c>
      <c r="T10" s="49" t="s">
        <v>40</v>
      </c>
      <c r="U10" s="25">
        <v>23</v>
      </c>
      <c r="V10" s="25">
        <v>24</v>
      </c>
      <c r="W10" s="25">
        <v>26</v>
      </c>
      <c r="X10" s="25">
        <v>30</v>
      </c>
      <c r="Y10" s="25">
        <v>31</v>
      </c>
      <c r="Z10" s="25">
        <v>2</v>
      </c>
      <c r="AA10" s="25">
        <v>6</v>
      </c>
      <c r="AB10" s="25">
        <v>7</v>
      </c>
      <c r="AC10" s="25">
        <v>9</v>
      </c>
      <c r="AD10" s="25">
        <v>13</v>
      </c>
      <c r="AE10" s="25">
        <v>14</v>
      </c>
      <c r="AF10" s="25">
        <v>16</v>
      </c>
      <c r="AG10" s="25">
        <v>20</v>
      </c>
      <c r="AH10" s="25">
        <v>21</v>
      </c>
      <c r="AI10" s="25">
        <v>23</v>
      </c>
      <c r="AJ10" s="25">
        <v>27</v>
      </c>
      <c r="AK10" s="25">
        <v>28</v>
      </c>
      <c r="AL10" s="25">
        <v>1</v>
      </c>
      <c r="AM10" s="25">
        <v>5</v>
      </c>
      <c r="AN10" s="25">
        <v>6</v>
      </c>
      <c r="AO10" s="25">
        <v>8</v>
      </c>
      <c r="AP10" s="25">
        <v>12</v>
      </c>
      <c r="AQ10" s="25">
        <v>13</v>
      </c>
      <c r="AR10" s="25">
        <v>15</v>
      </c>
      <c r="AS10" s="25">
        <v>19</v>
      </c>
      <c r="AT10" s="25">
        <v>20</v>
      </c>
      <c r="AU10" s="25">
        <v>22</v>
      </c>
      <c r="AV10" s="25">
        <v>26</v>
      </c>
      <c r="AW10" s="25">
        <v>27</v>
      </c>
      <c r="AX10" s="25">
        <v>29</v>
      </c>
      <c r="AY10" s="25">
        <v>2</v>
      </c>
      <c r="AZ10" s="25">
        <v>3</v>
      </c>
      <c r="BA10" s="25">
        <v>5</v>
      </c>
      <c r="BB10" s="25">
        <v>9</v>
      </c>
      <c r="BC10" s="25">
        <v>10</v>
      </c>
      <c r="BD10" s="25">
        <v>12</v>
      </c>
      <c r="BE10" s="25">
        <v>16</v>
      </c>
      <c r="BF10" s="25">
        <v>17</v>
      </c>
      <c r="BG10" s="25">
        <v>19</v>
      </c>
      <c r="BH10" s="25">
        <v>23</v>
      </c>
      <c r="BI10" s="25" t="s">
        <v>41</v>
      </c>
    </row>
    <row r="11" spans="1:75" s="34" customFormat="1" ht="13.5" customHeight="1" x14ac:dyDescent="0.2">
      <c r="A11" s="27" t="s">
        <v>42</v>
      </c>
      <c r="B11" s="28" t="s">
        <v>382</v>
      </c>
      <c r="C11" s="29"/>
      <c r="D11" s="29"/>
      <c r="E11" s="30"/>
      <c r="F11" s="31">
        <v>4</v>
      </c>
      <c r="G11" s="31">
        <v>4</v>
      </c>
      <c r="H11" s="31">
        <v>4</v>
      </c>
      <c r="I11" s="31">
        <v>4</v>
      </c>
      <c r="J11" s="31">
        <f>AVERAGE(F11:I11)*0.7</f>
        <v>2.8</v>
      </c>
      <c r="K11" s="31">
        <v>3</v>
      </c>
      <c r="L11" s="31">
        <v>3</v>
      </c>
      <c r="M11" s="31">
        <v>3</v>
      </c>
      <c r="N11" s="31">
        <f>AVERAGE(K11:M11)*0.2</f>
        <v>0.60000000000000009</v>
      </c>
      <c r="O11" s="31">
        <v>3</v>
      </c>
      <c r="P11" s="31">
        <v>3</v>
      </c>
      <c r="Q11" s="31">
        <v>3</v>
      </c>
      <c r="R11" s="31">
        <f>AVERAGE(O11:Q11)*0.1</f>
        <v>0.30000000000000004</v>
      </c>
      <c r="S11" s="69">
        <f>SUM(J11+N11+R11)</f>
        <v>3.7</v>
      </c>
      <c r="T11" s="70" t="str">
        <f t="shared" ref="T11:T50" si="0">IF(2.9&gt;=S11,"BAJO",IF(3.9&gt;=S11,"BASICO",IF(4.6&gt;=S11,"ALTO",IF(5&gt;=S11,"SUPERIOR"))))</f>
        <v>BASICO</v>
      </c>
      <c r="U11" s="32" t="s">
        <v>43</v>
      </c>
      <c r="V11" s="32" t="s">
        <v>43</v>
      </c>
      <c r="W11" s="32" t="s">
        <v>43</v>
      </c>
      <c r="X11" s="32" t="s">
        <v>43</v>
      </c>
      <c r="Y11" s="32" t="s">
        <v>43</v>
      </c>
      <c r="Z11" s="32" t="s">
        <v>43</v>
      </c>
      <c r="AA11" s="32" t="s">
        <v>43</v>
      </c>
      <c r="AB11" s="32" t="s">
        <v>43</v>
      </c>
      <c r="AC11" s="32" t="s">
        <v>43</v>
      </c>
      <c r="AD11" s="32" t="s">
        <v>43</v>
      </c>
      <c r="AE11" s="32" t="s">
        <v>43</v>
      </c>
      <c r="AF11" s="32" t="s">
        <v>43</v>
      </c>
      <c r="AG11" s="32" t="s">
        <v>43</v>
      </c>
      <c r="AH11" s="32" t="s">
        <v>43</v>
      </c>
      <c r="AI11" s="32" t="s">
        <v>43</v>
      </c>
      <c r="AJ11" s="32" t="s">
        <v>43</v>
      </c>
      <c r="AK11" s="32" t="s">
        <v>43</v>
      </c>
      <c r="AL11" s="32" t="s">
        <v>43</v>
      </c>
      <c r="AM11" s="32" t="s">
        <v>43</v>
      </c>
      <c r="AN11" s="32" t="s">
        <v>43</v>
      </c>
      <c r="AO11" s="32" t="s">
        <v>43</v>
      </c>
      <c r="AP11" s="32" t="s">
        <v>43</v>
      </c>
      <c r="AQ11" s="32" t="s">
        <v>43</v>
      </c>
      <c r="AR11" s="32" t="s">
        <v>43</v>
      </c>
      <c r="AS11" s="32" t="s">
        <v>43</v>
      </c>
      <c r="AT11" s="32" t="s">
        <v>43</v>
      </c>
      <c r="AU11" s="32" t="s">
        <v>43</v>
      </c>
      <c r="AV11" s="32" t="s">
        <v>43</v>
      </c>
      <c r="AW11" s="32" t="s">
        <v>43</v>
      </c>
      <c r="AX11" s="32" t="s">
        <v>43</v>
      </c>
      <c r="AY11" s="32" t="s">
        <v>43</v>
      </c>
      <c r="AZ11" s="32" t="s">
        <v>43</v>
      </c>
      <c r="BA11" s="32" t="s">
        <v>43</v>
      </c>
      <c r="BB11" s="32" t="s">
        <v>43</v>
      </c>
      <c r="BC11" s="32" t="s">
        <v>43</v>
      </c>
      <c r="BD11" s="32" t="s">
        <v>43</v>
      </c>
      <c r="BE11" s="32" t="s">
        <v>43</v>
      </c>
      <c r="BF11" s="32" t="s">
        <v>43</v>
      </c>
      <c r="BG11" s="32" t="s">
        <v>43</v>
      </c>
      <c r="BH11" s="32" t="s">
        <v>43</v>
      </c>
      <c r="BI11" s="33">
        <f t="shared" ref="BI11:BI52" si="1">SUM(U11:BH11)</f>
        <v>0</v>
      </c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</row>
    <row r="12" spans="1:75" s="34" customFormat="1" ht="13.5" customHeight="1" x14ac:dyDescent="0.2">
      <c r="A12" s="27" t="s">
        <v>44</v>
      </c>
      <c r="B12" s="28" t="s">
        <v>383</v>
      </c>
      <c r="C12" s="29"/>
      <c r="D12" s="35"/>
      <c r="E12" s="36"/>
      <c r="F12" s="31"/>
      <c r="G12" s="31"/>
      <c r="H12" s="31"/>
      <c r="I12" s="31"/>
      <c r="J12" s="31" t="e">
        <f t="shared" ref="J12:J38" si="2">AVERAGE(F12:I12)*0.7</f>
        <v>#DIV/0!</v>
      </c>
      <c r="K12" s="31"/>
      <c r="L12" s="31"/>
      <c r="M12" s="31"/>
      <c r="N12" s="31" t="e">
        <f t="shared" ref="N12:N38" si="3">AVERAGE(K12:M12)*0.2</f>
        <v>#DIV/0!</v>
      </c>
      <c r="O12" s="31"/>
      <c r="P12" s="31"/>
      <c r="Q12" s="31"/>
      <c r="R12" s="31"/>
      <c r="S12" s="69" t="e">
        <f t="shared" ref="S12:S38" si="4">SUM(J12+N12+R12)</f>
        <v>#DIV/0!</v>
      </c>
      <c r="T12" s="70" t="e">
        <f t="shared" si="0"/>
        <v>#DIV/0!</v>
      </c>
      <c r="U12" s="32" t="s">
        <v>43</v>
      </c>
      <c r="V12" s="32" t="s">
        <v>43</v>
      </c>
      <c r="W12" s="32" t="s">
        <v>43</v>
      </c>
      <c r="X12" s="32" t="s">
        <v>43</v>
      </c>
      <c r="Y12" s="32" t="s">
        <v>43</v>
      </c>
      <c r="Z12" s="32" t="s">
        <v>43</v>
      </c>
      <c r="AA12" s="32" t="s">
        <v>43</v>
      </c>
      <c r="AB12" s="32" t="s">
        <v>43</v>
      </c>
      <c r="AC12" s="32" t="s">
        <v>43</v>
      </c>
      <c r="AD12" s="32" t="s">
        <v>43</v>
      </c>
      <c r="AE12" s="32" t="s">
        <v>43</v>
      </c>
      <c r="AF12" s="32" t="s">
        <v>43</v>
      </c>
      <c r="AG12" s="32" t="s">
        <v>43</v>
      </c>
      <c r="AH12" s="32" t="s">
        <v>43</v>
      </c>
      <c r="AI12" s="32" t="s">
        <v>43</v>
      </c>
      <c r="AJ12" s="32" t="s">
        <v>43</v>
      </c>
      <c r="AK12" s="32" t="s">
        <v>43</v>
      </c>
      <c r="AL12" s="32" t="s">
        <v>43</v>
      </c>
      <c r="AM12" s="32" t="s">
        <v>43</v>
      </c>
      <c r="AN12" s="32" t="s">
        <v>43</v>
      </c>
      <c r="AO12" s="32" t="s">
        <v>43</v>
      </c>
      <c r="AP12" s="32" t="s">
        <v>43</v>
      </c>
      <c r="AQ12" s="32" t="s">
        <v>43</v>
      </c>
      <c r="AR12" s="32" t="s">
        <v>43</v>
      </c>
      <c r="AS12" s="32" t="s">
        <v>43</v>
      </c>
      <c r="AT12" s="32" t="s">
        <v>43</v>
      </c>
      <c r="AU12" s="32" t="s">
        <v>43</v>
      </c>
      <c r="AV12" s="32" t="s">
        <v>43</v>
      </c>
      <c r="AW12" s="32" t="s">
        <v>43</v>
      </c>
      <c r="AX12" s="32" t="s">
        <v>43</v>
      </c>
      <c r="AY12" s="32" t="s">
        <v>43</v>
      </c>
      <c r="AZ12" s="32" t="s">
        <v>43</v>
      </c>
      <c r="BA12" s="32" t="s">
        <v>43</v>
      </c>
      <c r="BB12" s="32" t="s">
        <v>43</v>
      </c>
      <c r="BC12" s="32" t="s">
        <v>43</v>
      </c>
      <c r="BD12" s="32" t="s">
        <v>43</v>
      </c>
      <c r="BE12" s="32" t="s">
        <v>43</v>
      </c>
      <c r="BF12" s="32" t="s">
        <v>43</v>
      </c>
      <c r="BG12" s="32" t="s">
        <v>43</v>
      </c>
      <c r="BH12" s="32" t="s">
        <v>43</v>
      </c>
      <c r="BI12" s="33">
        <f t="shared" si="1"/>
        <v>0</v>
      </c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</row>
    <row r="13" spans="1:75" s="34" customFormat="1" ht="13.5" customHeight="1" x14ac:dyDescent="0.2">
      <c r="A13" s="27" t="s">
        <v>45</v>
      </c>
      <c r="B13" s="28" t="s">
        <v>274</v>
      </c>
      <c r="C13" s="29"/>
      <c r="D13" s="35"/>
      <c r="E13" s="36"/>
      <c r="F13" s="31"/>
      <c r="G13" s="31"/>
      <c r="H13" s="31"/>
      <c r="I13" s="31"/>
      <c r="J13" s="31" t="e">
        <f t="shared" si="2"/>
        <v>#DIV/0!</v>
      </c>
      <c r="K13" s="31"/>
      <c r="L13" s="31"/>
      <c r="M13" s="31"/>
      <c r="N13" s="31" t="e">
        <f t="shared" si="3"/>
        <v>#DIV/0!</v>
      </c>
      <c r="O13" s="31"/>
      <c r="P13" s="31"/>
      <c r="Q13" s="31"/>
      <c r="R13" s="31"/>
      <c r="S13" s="69" t="e">
        <f t="shared" si="4"/>
        <v>#DIV/0!</v>
      </c>
      <c r="T13" s="70" t="e">
        <f t="shared" si="0"/>
        <v>#DIV/0!</v>
      </c>
      <c r="U13" s="32" t="s">
        <v>43</v>
      </c>
      <c r="V13" s="32" t="s">
        <v>43</v>
      </c>
      <c r="W13" s="32" t="s">
        <v>43</v>
      </c>
      <c r="X13" s="32" t="s">
        <v>43</v>
      </c>
      <c r="Y13" s="32" t="s">
        <v>43</v>
      </c>
      <c r="Z13" s="32" t="s">
        <v>43</v>
      </c>
      <c r="AA13" s="32" t="s">
        <v>43</v>
      </c>
      <c r="AB13" s="32" t="s">
        <v>43</v>
      </c>
      <c r="AC13" s="32" t="s">
        <v>43</v>
      </c>
      <c r="AD13" s="32" t="s">
        <v>43</v>
      </c>
      <c r="AE13" s="32" t="s">
        <v>43</v>
      </c>
      <c r="AF13" s="32" t="s">
        <v>43</v>
      </c>
      <c r="AG13" s="32" t="s">
        <v>43</v>
      </c>
      <c r="AH13" s="32" t="s">
        <v>43</v>
      </c>
      <c r="AI13" s="32" t="s">
        <v>43</v>
      </c>
      <c r="AJ13" s="32" t="s">
        <v>43</v>
      </c>
      <c r="AK13" s="32" t="s">
        <v>43</v>
      </c>
      <c r="AL13" s="32" t="s">
        <v>43</v>
      </c>
      <c r="AM13" s="32" t="s">
        <v>43</v>
      </c>
      <c r="AN13" s="32" t="s">
        <v>43</v>
      </c>
      <c r="AO13" s="32" t="s">
        <v>43</v>
      </c>
      <c r="AP13" s="32" t="s">
        <v>43</v>
      </c>
      <c r="AQ13" s="32" t="s">
        <v>43</v>
      </c>
      <c r="AR13" s="32" t="s">
        <v>43</v>
      </c>
      <c r="AS13" s="32" t="s">
        <v>43</v>
      </c>
      <c r="AT13" s="32" t="s">
        <v>43</v>
      </c>
      <c r="AU13" s="32" t="s">
        <v>43</v>
      </c>
      <c r="AV13" s="32" t="s">
        <v>43</v>
      </c>
      <c r="AW13" s="32" t="s">
        <v>43</v>
      </c>
      <c r="AX13" s="32" t="s">
        <v>43</v>
      </c>
      <c r="AY13" s="32" t="s">
        <v>43</v>
      </c>
      <c r="AZ13" s="32" t="s">
        <v>43</v>
      </c>
      <c r="BA13" s="32" t="s">
        <v>43</v>
      </c>
      <c r="BB13" s="32" t="s">
        <v>43</v>
      </c>
      <c r="BC13" s="32" t="s">
        <v>43</v>
      </c>
      <c r="BD13" s="32" t="s">
        <v>43</v>
      </c>
      <c r="BE13" s="32" t="s">
        <v>43</v>
      </c>
      <c r="BF13" s="32" t="s">
        <v>43</v>
      </c>
      <c r="BG13" s="32" t="s">
        <v>43</v>
      </c>
      <c r="BH13" s="32" t="s">
        <v>43</v>
      </c>
      <c r="BI13" s="33">
        <f t="shared" si="1"/>
        <v>0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</row>
    <row r="14" spans="1:75" s="34" customFormat="1" ht="13.5" customHeight="1" x14ac:dyDescent="0.2">
      <c r="A14" s="27" t="s">
        <v>46</v>
      </c>
      <c r="B14" s="28" t="s">
        <v>275</v>
      </c>
      <c r="C14" s="29"/>
      <c r="D14" s="35"/>
      <c r="E14" s="36"/>
      <c r="F14" s="31"/>
      <c r="G14" s="31"/>
      <c r="H14" s="31"/>
      <c r="I14" s="31"/>
      <c r="J14" s="31" t="e">
        <f t="shared" si="2"/>
        <v>#DIV/0!</v>
      </c>
      <c r="K14" s="31"/>
      <c r="L14" s="31"/>
      <c r="M14" s="31"/>
      <c r="N14" s="31" t="e">
        <f t="shared" si="3"/>
        <v>#DIV/0!</v>
      </c>
      <c r="O14" s="31"/>
      <c r="P14" s="31"/>
      <c r="Q14" s="31"/>
      <c r="R14" s="31"/>
      <c r="S14" s="69" t="e">
        <f t="shared" si="4"/>
        <v>#DIV/0!</v>
      </c>
      <c r="T14" s="70" t="e">
        <f t="shared" si="0"/>
        <v>#DIV/0!</v>
      </c>
      <c r="U14" s="32" t="s">
        <v>43</v>
      </c>
      <c r="V14" s="32" t="s">
        <v>43</v>
      </c>
      <c r="W14" s="32" t="s">
        <v>43</v>
      </c>
      <c r="X14" s="32" t="s">
        <v>43</v>
      </c>
      <c r="Y14" s="32" t="s">
        <v>43</v>
      </c>
      <c r="Z14" s="32" t="s">
        <v>43</v>
      </c>
      <c r="AA14" s="32" t="s">
        <v>43</v>
      </c>
      <c r="AB14" s="32" t="s">
        <v>43</v>
      </c>
      <c r="AC14" s="32" t="s">
        <v>43</v>
      </c>
      <c r="AD14" s="32" t="s">
        <v>43</v>
      </c>
      <c r="AE14" s="32" t="s">
        <v>43</v>
      </c>
      <c r="AF14" s="32" t="s">
        <v>43</v>
      </c>
      <c r="AG14" s="32" t="s">
        <v>43</v>
      </c>
      <c r="AH14" s="32" t="s">
        <v>43</v>
      </c>
      <c r="AI14" s="32" t="s">
        <v>43</v>
      </c>
      <c r="AJ14" s="32" t="s">
        <v>43</v>
      </c>
      <c r="AK14" s="32" t="s">
        <v>43</v>
      </c>
      <c r="AL14" s="32" t="s">
        <v>43</v>
      </c>
      <c r="AM14" s="32" t="s">
        <v>43</v>
      </c>
      <c r="AN14" s="32" t="s">
        <v>43</v>
      </c>
      <c r="AO14" s="32" t="s">
        <v>43</v>
      </c>
      <c r="AP14" s="32" t="s">
        <v>43</v>
      </c>
      <c r="AQ14" s="32" t="s">
        <v>43</v>
      </c>
      <c r="AR14" s="32" t="s">
        <v>43</v>
      </c>
      <c r="AS14" s="32" t="s">
        <v>43</v>
      </c>
      <c r="AT14" s="32" t="s">
        <v>43</v>
      </c>
      <c r="AU14" s="32" t="s">
        <v>43</v>
      </c>
      <c r="AV14" s="32" t="s">
        <v>43</v>
      </c>
      <c r="AW14" s="32" t="s">
        <v>43</v>
      </c>
      <c r="AX14" s="32" t="s">
        <v>43</v>
      </c>
      <c r="AY14" s="32" t="s">
        <v>43</v>
      </c>
      <c r="AZ14" s="32" t="s">
        <v>43</v>
      </c>
      <c r="BA14" s="32" t="s">
        <v>43</v>
      </c>
      <c r="BB14" s="32" t="s">
        <v>43</v>
      </c>
      <c r="BC14" s="32" t="s">
        <v>43</v>
      </c>
      <c r="BD14" s="32" t="s">
        <v>43</v>
      </c>
      <c r="BE14" s="32" t="s">
        <v>43</v>
      </c>
      <c r="BF14" s="32" t="s">
        <v>43</v>
      </c>
      <c r="BG14" s="32" t="s">
        <v>43</v>
      </c>
      <c r="BH14" s="32" t="s">
        <v>43</v>
      </c>
      <c r="BI14" s="33">
        <f t="shared" si="1"/>
        <v>0</v>
      </c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</row>
    <row r="15" spans="1:75" s="34" customFormat="1" ht="13.5" customHeight="1" x14ac:dyDescent="0.2">
      <c r="A15" s="27" t="s">
        <v>47</v>
      </c>
      <c r="B15" s="28" t="s">
        <v>276</v>
      </c>
      <c r="C15" s="29"/>
      <c r="D15" s="37"/>
      <c r="E15" s="36"/>
      <c r="F15" s="31"/>
      <c r="G15" s="31"/>
      <c r="H15" s="31"/>
      <c r="I15" s="31"/>
      <c r="J15" s="31" t="e">
        <f t="shared" si="2"/>
        <v>#DIV/0!</v>
      </c>
      <c r="K15" s="31"/>
      <c r="L15" s="31"/>
      <c r="M15" s="31"/>
      <c r="N15" s="31" t="e">
        <f t="shared" si="3"/>
        <v>#DIV/0!</v>
      </c>
      <c r="O15" s="31"/>
      <c r="P15" s="31"/>
      <c r="Q15" s="31"/>
      <c r="R15" s="31"/>
      <c r="S15" s="69" t="e">
        <f t="shared" si="4"/>
        <v>#DIV/0!</v>
      </c>
      <c r="T15" s="70" t="e">
        <f t="shared" si="0"/>
        <v>#DIV/0!</v>
      </c>
      <c r="U15" s="32" t="s">
        <v>43</v>
      </c>
      <c r="V15" s="32" t="s">
        <v>43</v>
      </c>
      <c r="W15" s="32" t="s">
        <v>43</v>
      </c>
      <c r="X15" s="32" t="s">
        <v>43</v>
      </c>
      <c r="Y15" s="32" t="s">
        <v>43</v>
      </c>
      <c r="Z15" s="32" t="s">
        <v>43</v>
      </c>
      <c r="AA15" s="32" t="s">
        <v>43</v>
      </c>
      <c r="AB15" s="32" t="s">
        <v>43</v>
      </c>
      <c r="AC15" s="32" t="s">
        <v>43</v>
      </c>
      <c r="AD15" s="32" t="s">
        <v>43</v>
      </c>
      <c r="AE15" s="32" t="s">
        <v>43</v>
      </c>
      <c r="AF15" s="32" t="s">
        <v>43</v>
      </c>
      <c r="AG15" s="32" t="s">
        <v>43</v>
      </c>
      <c r="AH15" s="32" t="s">
        <v>43</v>
      </c>
      <c r="AI15" s="32" t="s">
        <v>43</v>
      </c>
      <c r="AJ15" s="32" t="s">
        <v>43</v>
      </c>
      <c r="AK15" s="32" t="s">
        <v>43</v>
      </c>
      <c r="AL15" s="32" t="s">
        <v>43</v>
      </c>
      <c r="AM15" s="32" t="s">
        <v>43</v>
      </c>
      <c r="AN15" s="32" t="s">
        <v>43</v>
      </c>
      <c r="AO15" s="32" t="s">
        <v>43</v>
      </c>
      <c r="AP15" s="32" t="s">
        <v>43</v>
      </c>
      <c r="AQ15" s="32" t="s">
        <v>43</v>
      </c>
      <c r="AR15" s="32" t="s">
        <v>43</v>
      </c>
      <c r="AS15" s="32" t="s">
        <v>43</v>
      </c>
      <c r="AT15" s="32" t="s">
        <v>43</v>
      </c>
      <c r="AU15" s="32" t="s">
        <v>43</v>
      </c>
      <c r="AV15" s="32" t="s">
        <v>43</v>
      </c>
      <c r="AW15" s="32" t="s">
        <v>43</v>
      </c>
      <c r="AX15" s="32" t="s">
        <v>43</v>
      </c>
      <c r="AY15" s="32" t="s">
        <v>43</v>
      </c>
      <c r="AZ15" s="32" t="s">
        <v>43</v>
      </c>
      <c r="BA15" s="32" t="s">
        <v>43</v>
      </c>
      <c r="BB15" s="32" t="s">
        <v>43</v>
      </c>
      <c r="BC15" s="32" t="s">
        <v>43</v>
      </c>
      <c r="BD15" s="32" t="s">
        <v>43</v>
      </c>
      <c r="BE15" s="32" t="s">
        <v>43</v>
      </c>
      <c r="BF15" s="32" t="s">
        <v>43</v>
      </c>
      <c r="BG15" s="32" t="s">
        <v>43</v>
      </c>
      <c r="BH15" s="32" t="s">
        <v>43</v>
      </c>
      <c r="BI15" s="33">
        <f t="shared" si="1"/>
        <v>0</v>
      </c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</row>
    <row r="16" spans="1:75" s="34" customFormat="1" ht="13.5" customHeight="1" x14ac:dyDescent="0.2">
      <c r="A16" s="27" t="s">
        <v>48</v>
      </c>
      <c r="B16" s="28" t="s">
        <v>277</v>
      </c>
      <c r="C16" s="29"/>
      <c r="D16" s="37"/>
      <c r="E16" s="36"/>
      <c r="F16" s="31"/>
      <c r="G16" s="31"/>
      <c r="H16" s="31"/>
      <c r="I16" s="31"/>
      <c r="J16" s="31" t="e">
        <f t="shared" si="2"/>
        <v>#DIV/0!</v>
      </c>
      <c r="K16" s="31"/>
      <c r="L16" s="31"/>
      <c r="M16" s="31"/>
      <c r="N16" s="31" t="e">
        <f t="shared" si="3"/>
        <v>#DIV/0!</v>
      </c>
      <c r="O16" s="31"/>
      <c r="P16" s="31"/>
      <c r="Q16" s="31"/>
      <c r="R16" s="31"/>
      <c r="S16" s="69" t="e">
        <f t="shared" si="4"/>
        <v>#DIV/0!</v>
      </c>
      <c r="T16" s="70" t="e">
        <f t="shared" si="0"/>
        <v>#DIV/0!</v>
      </c>
      <c r="U16" s="32" t="s">
        <v>43</v>
      </c>
      <c r="V16" s="32" t="s">
        <v>43</v>
      </c>
      <c r="W16" s="32" t="s">
        <v>43</v>
      </c>
      <c r="X16" s="32" t="s">
        <v>43</v>
      </c>
      <c r="Y16" s="32" t="s">
        <v>43</v>
      </c>
      <c r="Z16" s="32" t="s">
        <v>43</v>
      </c>
      <c r="AA16" s="32" t="s">
        <v>43</v>
      </c>
      <c r="AB16" s="32" t="s">
        <v>43</v>
      </c>
      <c r="AC16" s="32" t="s">
        <v>43</v>
      </c>
      <c r="AD16" s="32" t="s">
        <v>43</v>
      </c>
      <c r="AE16" s="32" t="s">
        <v>43</v>
      </c>
      <c r="AF16" s="32" t="s">
        <v>43</v>
      </c>
      <c r="AG16" s="32" t="s">
        <v>43</v>
      </c>
      <c r="AH16" s="32" t="s">
        <v>43</v>
      </c>
      <c r="AI16" s="32" t="s">
        <v>43</v>
      </c>
      <c r="AJ16" s="32" t="s">
        <v>43</v>
      </c>
      <c r="AK16" s="32" t="s">
        <v>43</v>
      </c>
      <c r="AL16" s="32" t="s">
        <v>43</v>
      </c>
      <c r="AM16" s="32" t="s">
        <v>43</v>
      </c>
      <c r="AN16" s="32" t="s">
        <v>43</v>
      </c>
      <c r="AO16" s="32" t="s">
        <v>43</v>
      </c>
      <c r="AP16" s="32" t="s">
        <v>43</v>
      </c>
      <c r="AQ16" s="32" t="s">
        <v>43</v>
      </c>
      <c r="AR16" s="32" t="s">
        <v>43</v>
      </c>
      <c r="AS16" s="32" t="s">
        <v>43</v>
      </c>
      <c r="AT16" s="32" t="s">
        <v>43</v>
      </c>
      <c r="AU16" s="32" t="s">
        <v>43</v>
      </c>
      <c r="AV16" s="32" t="s">
        <v>43</v>
      </c>
      <c r="AW16" s="32" t="s">
        <v>43</v>
      </c>
      <c r="AX16" s="32" t="s">
        <v>43</v>
      </c>
      <c r="AY16" s="32" t="s">
        <v>43</v>
      </c>
      <c r="AZ16" s="32" t="s">
        <v>43</v>
      </c>
      <c r="BA16" s="32" t="s">
        <v>43</v>
      </c>
      <c r="BB16" s="32" t="s">
        <v>43</v>
      </c>
      <c r="BC16" s="32" t="s">
        <v>43</v>
      </c>
      <c r="BD16" s="32" t="s">
        <v>43</v>
      </c>
      <c r="BE16" s="32" t="s">
        <v>43</v>
      </c>
      <c r="BF16" s="32" t="s">
        <v>43</v>
      </c>
      <c r="BG16" s="32" t="s">
        <v>43</v>
      </c>
      <c r="BH16" s="32" t="s">
        <v>43</v>
      </c>
      <c r="BI16" s="33">
        <f t="shared" si="1"/>
        <v>0</v>
      </c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</row>
    <row r="17" spans="1:75" s="34" customFormat="1" ht="13.5" customHeight="1" x14ac:dyDescent="0.2">
      <c r="A17" s="27" t="s">
        <v>49</v>
      </c>
      <c r="B17" s="28" t="s">
        <v>278</v>
      </c>
      <c r="C17" s="29"/>
      <c r="D17" s="35"/>
      <c r="E17" s="36"/>
      <c r="F17" s="31"/>
      <c r="G17" s="31"/>
      <c r="H17" s="31"/>
      <c r="I17" s="31"/>
      <c r="J17" s="31" t="e">
        <f t="shared" si="2"/>
        <v>#DIV/0!</v>
      </c>
      <c r="K17" s="31"/>
      <c r="L17" s="31"/>
      <c r="M17" s="31"/>
      <c r="N17" s="31" t="e">
        <f t="shared" si="3"/>
        <v>#DIV/0!</v>
      </c>
      <c r="O17" s="31"/>
      <c r="P17" s="31"/>
      <c r="Q17" s="31"/>
      <c r="R17" s="31"/>
      <c r="S17" s="69" t="e">
        <f t="shared" si="4"/>
        <v>#DIV/0!</v>
      </c>
      <c r="T17" s="70" t="e">
        <f t="shared" si="0"/>
        <v>#DIV/0!</v>
      </c>
      <c r="U17" s="32" t="s">
        <v>43</v>
      </c>
      <c r="V17" s="32" t="s">
        <v>43</v>
      </c>
      <c r="W17" s="32" t="s">
        <v>43</v>
      </c>
      <c r="X17" s="32" t="s">
        <v>43</v>
      </c>
      <c r="Y17" s="32" t="s">
        <v>43</v>
      </c>
      <c r="Z17" s="32" t="s">
        <v>43</v>
      </c>
      <c r="AA17" s="32" t="s">
        <v>43</v>
      </c>
      <c r="AB17" s="32" t="s">
        <v>43</v>
      </c>
      <c r="AC17" s="32" t="s">
        <v>43</v>
      </c>
      <c r="AD17" s="32" t="s">
        <v>43</v>
      </c>
      <c r="AE17" s="32" t="s">
        <v>43</v>
      </c>
      <c r="AF17" s="32" t="s">
        <v>43</v>
      </c>
      <c r="AG17" s="32" t="s">
        <v>43</v>
      </c>
      <c r="AH17" s="32" t="s">
        <v>43</v>
      </c>
      <c r="AI17" s="32" t="s">
        <v>43</v>
      </c>
      <c r="AJ17" s="32" t="s">
        <v>43</v>
      </c>
      <c r="AK17" s="32" t="s">
        <v>43</v>
      </c>
      <c r="AL17" s="32" t="s">
        <v>43</v>
      </c>
      <c r="AM17" s="32" t="s">
        <v>43</v>
      </c>
      <c r="AN17" s="32" t="s">
        <v>43</v>
      </c>
      <c r="AO17" s="32" t="s">
        <v>43</v>
      </c>
      <c r="AP17" s="32" t="s">
        <v>43</v>
      </c>
      <c r="AQ17" s="32" t="s">
        <v>43</v>
      </c>
      <c r="AR17" s="32" t="s">
        <v>43</v>
      </c>
      <c r="AS17" s="32" t="s">
        <v>43</v>
      </c>
      <c r="AT17" s="32" t="s">
        <v>43</v>
      </c>
      <c r="AU17" s="32" t="s">
        <v>43</v>
      </c>
      <c r="AV17" s="32" t="s">
        <v>43</v>
      </c>
      <c r="AW17" s="32" t="s">
        <v>43</v>
      </c>
      <c r="AX17" s="32" t="s">
        <v>43</v>
      </c>
      <c r="AY17" s="32" t="s">
        <v>43</v>
      </c>
      <c r="AZ17" s="32" t="s">
        <v>43</v>
      </c>
      <c r="BA17" s="32" t="s">
        <v>43</v>
      </c>
      <c r="BB17" s="32" t="s">
        <v>43</v>
      </c>
      <c r="BC17" s="32" t="s">
        <v>43</v>
      </c>
      <c r="BD17" s="32" t="s">
        <v>43</v>
      </c>
      <c r="BE17" s="32" t="s">
        <v>43</v>
      </c>
      <c r="BF17" s="32" t="s">
        <v>43</v>
      </c>
      <c r="BG17" s="32" t="s">
        <v>43</v>
      </c>
      <c r="BH17" s="32" t="s">
        <v>43</v>
      </c>
      <c r="BI17" s="33">
        <f t="shared" si="1"/>
        <v>0</v>
      </c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</row>
    <row r="18" spans="1:75" s="34" customFormat="1" ht="13.5" customHeight="1" x14ac:dyDescent="0.2">
      <c r="A18" s="27" t="s">
        <v>50</v>
      </c>
      <c r="B18" s="28" t="s">
        <v>279</v>
      </c>
      <c r="C18" s="29"/>
      <c r="D18" s="35"/>
      <c r="E18" s="36"/>
      <c r="F18" s="31"/>
      <c r="G18" s="31"/>
      <c r="H18" s="31"/>
      <c r="I18" s="31"/>
      <c r="J18" s="31" t="e">
        <f t="shared" si="2"/>
        <v>#DIV/0!</v>
      </c>
      <c r="K18" s="31"/>
      <c r="L18" s="31"/>
      <c r="M18" s="31"/>
      <c r="N18" s="31" t="e">
        <f t="shared" si="3"/>
        <v>#DIV/0!</v>
      </c>
      <c r="O18" s="31"/>
      <c r="P18" s="31"/>
      <c r="Q18" s="31"/>
      <c r="R18" s="31"/>
      <c r="S18" s="69" t="e">
        <f t="shared" si="4"/>
        <v>#DIV/0!</v>
      </c>
      <c r="T18" s="70" t="e">
        <f t="shared" si="0"/>
        <v>#DIV/0!</v>
      </c>
      <c r="U18" s="32" t="s">
        <v>43</v>
      </c>
      <c r="V18" s="32" t="s">
        <v>43</v>
      </c>
      <c r="W18" s="32" t="s">
        <v>43</v>
      </c>
      <c r="X18" s="32" t="s">
        <v>43</v>
      </c>
      <c r="Y18" s="32" t="s">
        <v>43</v>
      </c>
      <c r="Z18" s="32" t="s">
        <v>43</v>
      </c>
      <c r="AA18" s="32" t="s">
        <v>43</v>
      </c>
      <c r="AB18" s="32" t="s">
        <v>43</v>
      </c>
      <c r="AC18" s="32" t="s">
        <v>43</v>
      </c>
      <c r="AD18" s="32" t="s">
        <v>43</v>
      </c>
      <c r="AE18" s="32" t="s">
        <v>43</v>
      </c>
      <c r="AF18" s="32" t="s">
        <v>43</v>
      </c>
      <c r="AG18" s="32" t="s">
        <v>43</v>
      </c>
      <c r="AH18" s="32" t="s">
        <v>43</v>
      </c>
      <c r="AI18" s="32" t="s">
        <v>43</v>
      </c>
      <c r="AJ18" s="32" t="s">
        <v>43</v>
      </c>
      <c r="AK18" s="32" t="s">
        <v>43</v>
      </c>
      <c r="AL18" s="32" t="s">
        <v>43</v>
      </c>
      <c r="AM18" s="32" t="s">
        <v>43</v>
      </c>
      <c r="AN18" s="32" t="s">
        <v>43</v>
      </c>
      <c r="AO18" s="32" t="s">
        <v>43</v>
      </c>
      <c r="AP18" s="32" t="s">
        <v>43</v>
      </c>
      <c r="AQ18" s="32" t="s">
        <v>43</v>
      </c>
      <c r="AR18" s="32" t="s">
        <v>43</v>
      </c>
      <c r="AS18" s="32" t="s">
        <v>43</v>
      </c>
      <c r="AT18" s="32">
        <v>1</v>
      </c>
      <c r="AU18" s="32" t="s">
        <v>43</v>
      </c>
      <c r="AV18" s="32" t="s">
        <v>43</v>
      </c>
      <c r="AW18" s="32" t="s">
        <v>43</v>
      </c>
      <c r="AX18" s="32" t="s">
        <v>43</v>
      </c>
      <c r="AY18" s="32" t="s">
        <v>43</v>
      </c>
      <c r="AZ18" s="32" t="s">
        <v>43</v>
      </c>
      <c r="BA18" s="32" t="s">
        <v>43</v>
      </c>
      <c r="BB18" s="32" t="s">
        <v>43</v>
      </c>
      <c r="BC18" s="32" t="s">
        <v>43</v>
      </c>
      <c r="BD18" s="32" t="s">
        <v>43</v>
      </c>
      <c r="BE18" s="32" t="s">
        <v>43</v>
      </c>
      <c r="BF18" s="32" t="s">
        <v>43</v>
      </c>
      <c r="BG18" s="32" t="s">
        <v>43</v>
      </c>
      <c r="BH18" s="32" t="s">
        <v>43</v>
      </c>
      <c r="BI18" s="33">
        <f t="shared" si="1"/>
        <v>1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</row>
    <row r="19" spans="1:75" s="34" customFormat="1" ht="13.5" customHeight="1" x14ac:dyDescent="0.2">
      <c r="A19" s="27" t="s">
        <v>51</v>
      </c>
      <c r="B19" s="28" t="s">
        <v>280</v>
      </c>
      <c r="C19" s="29"/>
      <c r="D19" s="35"/>
      <c r="E19" s="36"/>
      <c r="F19" s="31"/>
      <c r="G19" s="31"/>
      <c r="H19" s="31"/>
      <c r="I19" s="31"/>
      <c r="J19" s="31" t="e">
        <f t="shared" si="2"/>
        <v>#DIV/0!</v>
      </c>
      <c r="K19" s="31"/>
      <c r="L19" s="31"/>
      <c r="M19" s="31"/>
      <c r="N19" s="31" t="e">
        <f t="shared" si="3"/>
        <v>#DIV/0!</v>
      </c>
      <c r="O19" s="31"/>
      <c r="P19" s="31"/>
      <c r="Q19" s="31"/>
      <c r="R19" s="31"/>
      <c r="S19" s="69" t="e">
        <f t="shared" si="4"/>
        <v>#DIV/0!</v>
      </c>
      <c r="T19" s="70" t="e">
        <f t="shared" si="0"/>
        <v>#DIV/0!</v>
      </c>
      <c r="U19" s="32" t="s">
        <v>43</v>
      </c>
      <c r="V19" s="32" t="s">
        <v>43</v>
      </c>
      <c r="W19" s="32" t="s">
        <v>43</v>
      </c>
      <c r="X19" s="32" t="s">
        <v>43</v>
      </c>
      <c r="Y19" s="32" t="s">
        <v>43</v>
      </c>
      <c r="Z19" s="32" t="s">
        <v>43</v>
      </c>
      <c r="AA19" s="32" t="s">
        <v>43</v>
      </c>
      <c r="AB19" s="32" t="s">
        <v>43</v>
      </c>
      <c r="AC19" s="32" t="s">
        <v>43</v>
      </c>
      <c r="AD19" s="32" t="s">
        <v>43</v>
      </c>
      <c r="AE19" s="32" t="s">
        <v>43</v>
      </c>
      <c r="AF19" s="32" t="s">
        <v>43</v>
      </c>
      <c r="AG19" s="32" t="s">
        <v>43</v>
      </c>
      <c r="AH19" s="32" t="s">
        <v>43</v>
      </c>
      <c r="AI19" s="32" t="s">
        <v>43</v>
      </c>
      <c r="AJ19" s="32" t="s">
        <v>43</v>
      </c>
      <c r="AK19" s="32" t="s">
        <v>43</v>
      </c>
      <c r="AL19" s="32" t="s">
        <v>43</v>
      </c>
      <c r="AM19" s="32" t="s">
        <v>43</v>
      </c>
      <c r="AN19" s="32" t="s">
        <v>43</v>
      </c>
      <c r="AO19" s="32" t="s">
        <v>43</v>
      </c>
      <c r="AP19" s="32" t="s">
        <v>43</v>
      </c>
      <c r="AQ19" s="32" t="s">
        <v>43</v>
      </c>
      <c r="AR19" s="32" t="s">
        <v>43</v>
      </c>
      <c r="AS19" s="32" t="s">
        <v>43</v>
      </c>
      <c r="AT19" s="32" t="s">
        <v>43</v>
      </c>
      <c r="AU19" s="32" t="s">
        <v>43</v>
      </c>
      <c r="AV19" s="32" t="s">
        <v>43</v>
      </c>
      <c r="AW19" s="32" t="s">
        <v>43</v>
      </c>
      <c r="AX19" s="32" t="s">
        <v>43</v>
      </c>
      <c r="AY19" s="32" t="s">
        <v>43</v>
      </c>
      <c r="AZ19" s="32" t="s">
        <v>43</v>
      </c>
      <c r="BA19" s="32" t="s">
        <v>43</v>
      </c>
      <c r="BB19" s="32" t="s">
        <v>43</v>
      </c>
      <c r="BC19" s="32" t="s">
        <v>43</v>
      </c>
      <c r="BD19" s="32" t="s">
        <v>43</v>
      </c>
      <c r="BE19" s="32" t="s">
        <v>43</v>
      </c>
      <c r="BF19" s="32" t="s">
        <v>43</v>
      </c>
      <c r="BG19" s="32" t="s">
        <v>43</v>
      </c>
      <c r="BH19" s="32" t="s">
        <v>43</v>
      </c>
      <c r="BI19" s="33">
        <f t="shared" si="1"/>
        <v>0</v>
      </c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</row>
    <row r="20" spans="1:75" s="34" customFormat="1" ht="13.5" customHeight="1" x14ac:dyDescent="0.2">
      <c r="A20" s="27" t="s">
        <v>52</v>
      </c>
      <c r="B20" s="28" t="s">
        <v>281</v>
      </c>
      <c r="C20" s="29"/>
      <c r="D20" s="37"/>
      <c r="E20" s="36"/>
      <c r="F20" s="31"/>
      <c r="G20" s="31"/>
      <c r="H20" s="31"/>
      <c r="I20" s="31"/>
      <c r="J20" s="31" t="e">
        <f t="shared" si="2"/>
        <v>#DIV/0!</v>
      </c>
      <c r="K20" s="31"/>
      <c r="L20" s="31"/>
      <c r="M20" s="31"/>
      <c r="N20" s="31" t="e">
        <f t="shared" si="3"/>
        <v>#DIV/0!</v>
      </c>
      <c r="O20" s="31"/>
      <c r="P20" s="31"/>
      <c r="Q20" s="31"/>
      <c r="R20" s="31"/>
      <c r="S20" s="69" t="e">
        <f t="shared" si="4"/>
        <v>#DIV/0!</v>
      </c>
      <c r="T20" s="70" t="e">
        <f t="shared" si="0"/>
        <v>#DIV/0!</v>
      </c>
      <c r="U20" s="32" t="s">
        <v>43</v>
      </c>
      <c r="V20" s="32" t="s">
        <v>43</v>
      </c>
      <c r="W20" s="32" t="s">
        <v>43</v>
      </c>
      <c r="X20" s="32" t="s">
        <v>43</v>
      </c>
      <c r="Y20" s="32" t="s">
        <v>43</v>
      </c>
      <c r="Z20" s="32" t="s">
        <v>43</v>
      </c>
      <c r="AA20" s="32" t="s">
        <v>43</v>
      </c>
      <c r="AB20" s="32" t="s">
        <v>43</v>
      </c>
      <c r="AC20" s="32" t="s">
        <v>43</v>
      </c>
      <c r="AD20" s="32" t="s">
        <v>43</v>
      </c>
      <c r="AE20" s="32" t="s">
        <v>43</v>
      </c>
      <c r="AF20" s="32" t="s">
        <v>43</v>
      </c>
      <c r="AG20" s="32" t="s">
        <v>43</v>
      </c>
      <c r="AH20" s="32" t="s">
        <v>43</v>
      </c>
      <c r="AI20" s="32" t="s">
        <v>43</v>
      </c>
      <c r="AJ20" s="32" t="s">
        <v>43</v>
      </c>
      <c r="AK20" s="32" t="s">
        <v>43</v>
      </c>
      <c r="AL20" s="32" t="s">
        <v>43</v>
      </c>
      <c r="AM20" s="32" t="s">
        <v>43</v>
      </c>
      <c r="AN20" s="32" t="s">
        <v>43</v>
      </c>
      <c r="AO20" s="32" t="s">
        <v>43</v>
      </c>
      <c r="AP20" s="32" t="s">
        <v>43</v>
      </c>
      <c r="AQ20" s="32" t="s">
        <v>43</v>
      </c>
      <c r="AR20" s="32" t="s">
        <v>43</v>
      </c>
      <c r="AS20" s="32" t="s">
        <v>43</v>
      </c>
      <c r="AT20" s="32" t="s">
        <v>43</v>
      </c>
      <c r="AU20" s="32" t="s">
        <v>43</v>
      </c>
      <c r="AV20" s="32" t="s">
        <v>43</v>
      </c>
      <c r="AW20" s="32" t="s">
        <v>43</v>
      </c>
      <c r="AX20" s="32" t="s">
        <v>43</v>
      </c>
      <c r="AY20" s="32" t="s">
        <v>43</v>
      </c>
      <c r="AZ20" s="32" t="s">
        <v>43</v>
      </c>
      <c r="BA20" s="32" t="s">
        <v>43</v>
      </c>
      <c r="BB20" s="32" t="s">
        <v>43</v>
      </c>
      <c r="BC20" s="32" t="s">
        <v>43</v>
      </c>
      <c r="BD20" s="32" t="s">
        <v>43</v>
      </c>
      <c r="BE20" s="32" t="s">
        <v>43</v>
      </c>
      <c r="BF20" s="32" t="s">
        <v>43</v>
      </c>
      <c r="BG20" s="32" t="s">
        <v>43</v>
      </c>
      <c r="BH20" s="32" t="s">
        <v>43</v>
      </c>
      <c r="BI20" s="33">
        <f t="shared" si="1"/>
        <v>0</v>
      </c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</row>
    <row r="21" spans="1:75" s="34" customFormat="1" ht="13.5" customHeight="1" x14ac:dyDescent="0.2">
      <c r="A21" s="27" t="s">
        <v>53</v>
      </c>
      <c r="B21" s="28" t="s">
        <v>282</v>
      </c>
      <c r="C21" s="29"/>
      <c r="D21" s="35"/>
      <c r="E21" s="38"/>
      <c r="F21" s="31"/>
      <c r="G21" s="31"/>
      <c r="H21" s="31"/>
      <c r="I21" s="31"/>
      <c r="J21" s="31" t="e">
        <f t="shared" si="2"/>
        <v>#DIV/0!</v>
      </c>
      <c r="K21" s="31"/>
      <c r="L21" s="31"/>
      <c r="M21" s="31"/>
      <c r="N21" s="31" t="e">
        <f t="shared" si="3"/>
        <v>#DIV/0!</v>
      </c>
      <c r="O21" s="31"/>
      <c r="P21" s="31"/>
      <c r="Q21" s="31"/>
      <c r="R21" s="31"/>
      <c r="S21" s="69" t="e">
        <f t="shared" si="4"/>
        <v>#DIV/0!</v>
      </c>
      <c r="T21" s="70" t="e">
        <f t="shared" si="0"/>
        <v>#DIV/0!</v>
      </c>
      <c r="U21" s="32" t="s">
        <v>43</v>
      </c>
      <c r="V21" s="32" t="s">
        <v>43</v>
      </c>
      <c r="W21" s="32" t="s">
        <v>43</v>
      </c>
      <c r="X21" s="32" t="s">
        <v>43</v>
      </c>
      <c r="Y21" s="32" t="s">
        <v>43</v>
      </c>
      <c r="Z21" s="32" t="s">
        <v>43</v>
      </c>
      <c r="AA21" s="32" t="s">
        <v>43</v>
      </c>
      <c r="AB21" s="32" t="s">
        <v>43</v>
      </c>
      <c r="AC21" s="32" t="s">
        <v>43</v>
      </c>
      <c r="AD21" s="32" t="s">
        <v>43</v>
      </c>
      <c r="AE21" s="32" t="s">
        <v>43</v>
      </c>
      <c r="AF21" s="32" t="s">
        <v>43</v>
      </c>
      <c r="AG21" s="32" t="s">
        <v>43</v>
      </c>
      <c r="AH21" s="32" t="s">
        <v>43</v>
      </c>
      <c r="AI21" s="32" t="s">
        <v>43</v>
      </c>
      <c r="AJ21" s="32" t="s">
        <v>43</v>
      </c>
      <c r="AK21" s="32" t="s">
        <v>43</v>
      </c>
      <c r="AL21" s="32" t="s">
        <v>43</v>
      </c>
      <c r="AM21" s="32" t="s">
        <v>43</v>
      </c>
      <c r="AN21" s="32" t="s">
        <v>43</v>
      </c>
      <c r="AO21" s="32" t="s">
        <v>43</v>
      </c>
      <c r="AP21" s="32" t="s">
        <v>43</v>
      </c>
      <c r="AQ21" s="32" t="s">
        <v>43</v>
      </c>
      <c r="AR21" s="32" t="s">
        <v>43</v>
      </c>
      <c r="AS21" s="32" t="s">
        <v>43</v>
      </c>
      <c r="AT21" s="32" t="s">
        <v>43</v>
      </c>
      <c r="AU21" s="32" t="s">
        <v>43</v>
      </c>
      <c r="AV21" s="32" t="s">
        <v>43</v>
      </c>
      <c r="AW21" s="32" t="s">
        <v>43</v>
      </c>
      <c r="AX21" s="32" t="s">
        <v>43</v>
      </c>
      <c r="AY21" s="32" t="s">
        <v>43</v>
      </c>
      <c r="AZ21" s="32" t="s">
        <v>43</v>
      </c>
      <c r="BA21" s="32" t="s">
        <v>43</v>
      </c>
      <c r="BB21" s="32" t="s">
        <v>43</v>
      </c>
      <c r="BC21" s="32" t="s">
        <v>43</v>
      </c>
      <c r="BD21" s="32" t="s">
        <v>43</v>
      </c>
      <c r="BE21" s="32" t="s">
        <v>43</v>
      </c>
      <c r="BF21" s="32" t="s">
        <v>43</v>
      </c>
      <c r="BG21" s="32" t="s">
        <v>43</v>
      </c>
      <c r="BH21" s="32" t="s">
        <v>43</v>
      </c>
      <c r="BI21" s="33">
        <f t="shared" si="1"/>
        <v>0</v>
      </c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</row>
    <row r="22" spans="1:75" s="34" customFormat="1" ht="13.5" customHeight="1" x14ac:dyDescent="0.2">
      <c r="A22" s="27" t="s">
        <v>54</v>
      </c>
      <c r="B22" s="28" t="s">
        <v>283</v>
      </c>
      <c r="C22" s="29"/>
      <c r="D22" s="35"/>
      <c r="E22" s="36"/>
      <c r="F22" s="31"/>
      <c r="G22" s="31"/>
      <c r="H22" s="31"/>
      <c r="I22" s="31"/>
      <c r="J22" s="31" t="e">
        <f t="shared" si="2"/>
        <v>#DIV/0!</v>
      </c>
      <c r="K22" s="31"/>
      <c r="L22" s="31"/>
      <c r="M22" s="31"/>
      <c r="N22" s="31" t="e">
        <f t="shared" si="3"/>
        <v>#DIV/0!</v>
      </c>
      <c r="O22" s="31"/>
      <c r="P22" s="31"/>
      <c r="Q22" s="31"/>
      <c r="R22" s="31"/>
      <c r="S22" s="69" t="e">
        <f t="shared" si="4"/>
        <v>#DIV/0!</v>
      </c>
      <c r="T22" s="70" t="e">
        <f t="shared" si="0"/>
        <v>#DIV/0!</v>
      </c>
      <c r="U22" s="32" t="s">
        <v>43</v>
      </c>
      <c r="V22" s="32" t="s">
        <v>43</v>
      </c>
      <c r="W22" s="32" t="s">
        <v>43</v>
      </c>
      <c r="X22" s="32" t="s">
        <v>43</v>
      </c>
      <c r="Y22" s="32" t="s">
        <v>43</v>
      </c>
      <c r="Z22" s="32" t="s">
        <v>43</v>
      </c>
      <c r="AA22" s="32" t="s">
        <v>43</v>
      </c>
      <c r="AB22" s="32" t="s">
        <v>43</v>
      </c>
      <c r="AC22" s="32" t="s">
        <v>43</v>
      </c>
      <c r="AD22" s="32" t="s">
        <v>43</v>
      </c>
      <c r="AE22" s="32" t="s">
        <v>43</v>
      </c>
      <c r="AF22" s="32" t="s">
        <v>43</v>
      </c>
      <c r="AG22" s="32" t="s">
        <v>43</v>
      </c>
      <c r="AH22" s="32" t="s">
        <v>43</v>
      </c>
      <c r="AI22" s="32" t="s">
        <v>43</v>
      </c>
      <c r="AJ22" s="32" t="s">
        <v>43</v>
      </c>
      <c r="AK22" s="32" t="s">
        <v>43</v>
      </c>
      <c r="AL22" s="32" t="s">
        <v>43</v>
      </c>
      <c r="AM22" s="32" t="s">
        <v>43</v>
      </c>
      <c r="AN22" s="32" t="s">
        <v>43</v>
      </c>
      <c r="AO22" s="32" t="s">
        <v>43</v>
      </c>
      <c r="AP22" s="32" t="s">
        <v>43</v>
      </c>
      <c r="AQ22" s="32" t="s">
        <v>43</v>
      </c>
      <c r="AR22" s="32" t="s">
        <v>43</v>
      </c>
      <c r="AS22" s="32" t="s">
        <v>43</v>
      </c>
      <c r="AT22" s="32" t="s">
        <v>43</v>
      </c>
      <c r="AU22" s="32" t="s">
        <v>43</v>
      </c>
      <c r="AV22" s="32" t="s">
        <v>43</v>
      </c>
      <c r="AW22" s="32" t="s">
        <v>43</v>
      </c>
      <c r="AX22" s="32" t="s">
        <v>43</v>
      </c>
      <c r="AY22" s="32" t="s">
        <v>43</v>
      </c>
      <c r="AZ22" s="32" t="s">
        <v>43</v>
      </c>
      <c r="BA22" s="32" t="s">
        <v>43</v>
      </c>
      <c r="BB22" s="32" t="s">
        <v>43</v>
      </c>
      <c r="BC22" s="32" t="s">
        <v>43</v>
      </c>
      <c r="BD22" s="32" t="s">
        <v>43</v>
      </c>
      <c r="BE22" s="32" t="s">
        <v>43</v>
      </c>
      <c r="BF22" s="32" t="s">
        <v>43</v>
      </c>
      <c r="BG22" s="32" t="s">
        <v>43</v>
      </c>
      <c r="BH22" s="32" t="s">
        <v>43</v>
      </c>
      <c r="BI22" s="33">
        <f t="shared" si="1"/>
        <v>0</v>
      </c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</row>
    <row r="23" spans="1:75" s="34" customFormat="1" ht="13.5" customHeight="1" x14ac:dyDescent="0.2">
      <c r="A23" s="27" t="s">
        <v>55</v>
      </c>
      <c r="B23" s="28" t="s">
        <v>384</v>
      </c>
      <c r="C23" s="29"/>
      <c r="D23" s="35"/>
      <c r="E23" s="36"/>
      <c r="F23" s="31"/>
      <c r="G23" s="31"/>
      <c r="H23" s="31"/>
      <c r="I23" s="31"/>
      <c r="J23" s="31" t="e">
        <f t="shared" si="2"/>
        <v>#DIV/0!</v>
      </c>
      <c r="K23" s="31"/>
      <c r="L23" s="31"/>
      <c r="M23" s="31"/>
      <c r="N23" s="31" t="e">
        <f t="shared" si="3"/>
        <v>#DIV/0!</v>
      </c>
      <c r="O23" s="31"/>
      <c r="P23" s="31"/>
      <c r="Q23" s="31"/>
      <c r="R23" s="31"/>
      <c r="S23" s="69" t="e">
        <f t="shared" si="4"/>
        <v>#DIV/0!</v>
      </c>
      <c r="T23" s="70" t="e">
        <f t="shared" si="0"/>
        <v>#DIV/0!</v>
      </c>
      <c r="U23" s="32" t="s">
        <v>43</v>
      </c>
      <c r="V23" s="32" t="s">
        <v>43</v>
      </c>
      <c r="W23" s="32" t="s">
        <v>43</v>
      </c>
      <c r="X23" s="32" t="s">
        <v>43</v>
      </c>
      <c r="Y23" s="32" t="s">
        <v>43</v>
      </c>
      <c r="Z23" s="32" t="s">
        <v>43</v>
      </c>
      <c r="AA23" s="32" t="s">
        <v>43</v>
      </c>
      <c r="AB23" s="32" t="s">
        <v>43</v>
      </c>
      <c r="AC23" s="32" t="s">
        <v>43</v>
      </c>
      <c r="AD23" s="32" t="s">
        <v>43</v>
      </c>
      <c r="AE23" s="32" t="s">
        <v>43</v>
      </c>
      <c r="AF23" s="32" t="s">
        <v>43</v>
      </c>
      <c r="AG23" s="32" t="s">
        <v>43</v>
      </c>
      <c r="AH23" s="32" t="s">
        <v>43</v>
      </c>
      <c r="AI23" s="32" t="s">
        <v>43</v>
      </c>
      <c r="AJ23" s="32" t="s">
        <v>43</v>
      </c>
      <c r="AK23" s="32" t="s">
        <v>43</v>
      </c>
      <c r="AL23" s="32" t="s">
        <v>43</v>
      </c>
      <c r="AM23" s="32" t="s">
        <v>43</v>
      </c>
      <c r="AN23" s="32" t="s">
        <v>43</v>
      </c>
      <c r="AO23" s="32" t="s">
        <v>43</v>
      </c>
      <c r="AP23" s="32" t="s">
        <v>43</v>
      </c>
      <c r="AQ23" s="32" t="s">
        <v>43</v>
      </c>
      <c r="AR23" s="32" t="s">
        <v>43</v>
      </c>
      <c r="AS23" s="32" t="s">
        <v>43</v>
      </c>
      <c r="AT23" s="32" t="s">
        <v>43</v>
      </c>
      <c r="AU23" s="32" t="s">
        <v>43</v>
      </c>
      <c r="AV23" s="32" t="s">
        <v>43</v>
      </c>
      <c r="AW23" s="32" t="s">
        <v>43</v>
      </c>
      <c r="AX23" s="32" t="s">
        <v>43</v>
      </c>
      <c r="AY23" s="32" t="s">
        <v>43</v>
      </c>
      <c r="AZ23" s="32" t="s">
        <v>43</v>
      </c>
      <c r="BA23" s="32" t="s">
        <v>43</v>
      </c>
      <c r="BB23" s="32" t="s">
        <v>43</v>
      </c>
      <c r="BC23" s="32" t="s">
        <v>43</v>
      </c>
      <c r="BD23" s="32" t="s">
        <v>43</v>
      </c>
      <c r="BE23" s="32" t="s">
        <v>43</v>
      </c>
      <c r="BF23" s="32" t="s">
        <v>43</v>
      </c>
      <c r="BG23" s="32" t="s">
        <v>43</v>
      </c>
      <c r="BH23" s="32" t="s">
        <v>43</v>
      </c>
      <c r="BI23" s="33">
        <f t="shared" si="1"/>
        <v>0</v>
      </c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</row>
    <row r="24" spans="1:75" s="34" customFormat="1" ht="13.5" customHeight="1" x14ac:dyDescent="0.2">
      <c r="A24" s="27" t="s">
        <v>56</v>
      </c>
      <c r="B24" s="28" t="s">
        <v>284</v>
      </c>
      <c r="C24" s="29"/>
      <c r="D24" s="35"/>
      <c r="E24" s="36"/>
      <c r="F24" s="31"/>
      <c r="G24" s="31"/>
      <c r="H24" s="31"/>
      <c r="I24" s="31"/>
      <c r="J24" s="31" t="e">
        <f t="shared" si="2"/>
        <v>#DIV/0!</v>
      </c>
      <c r="K24" s="31"/>
      <c r="L24" s="31"/>
      <c r="M24" s="31"/>
      <c r="N24" s="31" t="e">
        <f t="shared" si="3"/>
        <v>#DIV/0!</v>
      </c>
      <c r="O24" s="31"/>
      <c r="P24" s="31"/>
      <c r="Q24" s="31"/>
      <c r="R24" s="31"/>
      <c r="S24" s="69" t="e">
        <f t="shared" si="4"/>
        <v>#DIV/0!</v>
      </c>
      <c r="T24" s="70" t="e">
        <f t="shared" si="0"/>
        <v>#DIV/0!</v>
      </c>
      <c r="U24" s="32" t="s">
        <v>43</v>
      </c>
      <c r="V24" s="32" t="s">
        <v>43</v>
      </c>
      <c r="W24" s="32" t="s">
        <v>43</v>
      </c>
      <c r="X24" s="32" t="s">
        <v>43</v>
      </c>
      <c r="Y24" s="32" t="s">
        <v>43</v>
      </c>
      <c r="Z24" s="32" t="s">
        <v>43</v>
      </c>
      <c r="AA24" s="32" t="s">
        <v>43</v>
      </c>
      <c r="AB24" s="32" t="s">
        <v>43</v>
      </c>
      <c r="AC24" s="32" t="s">
        <v>43</v>
      </c>
      <c r="AD24" s="32" t="s">
        <v>43</v>
      </c>
      <c r="AE24" s="32" t="s">
        <v>43</v>
      </c>
      <c r="AF24" s="32" t="s">
        <v>43</v>
      </c>
      <c r="AG24" s="32" t="s">
        <v>43</v>
      </c>
      <c r="AH24" s="32" t="s">
        <v>43</v>
      </c>
      <c r="AI24" s="32" t="s">
        <v>43</v>
      </c>
      <c r="AJ24" s="32" t="s">
        <v>43</v>
      </c>
      <c r="AK24" s="32" t="s">
        <v>43</v>
      </c>
      <c r="AL24" s="32" t="s">
        <v>43</v>
      </c>
      <c r="AM24" s="32" t="s">
        <v>43</v>
      </c>
      <c r="AN24" s="32" t="s">
        <v>43</v>
      </c>
      <c r="AO24" s="32" t="s">
        <v>43</v>
      </c>
      <c r="AP24" s="32" t="s">
        <v>43</v>
      </c>
      <c r="AQ24" s="32" t="s">
        <v>43</v>
      </c>
      <c r="AR24" s="32" t="s">
        <v>43</v>
      </c>
      <c r="AS24" s="32" t="s">
        <v>43</v>
      </c>
      <c r="AT24" s="32" t="s">
        <v>43</v>
      </c>
      <c r="AU24" s="32" t="s">
        <v>43</v>
      </c>
      <c r="AV24" s="32" t="s">
        <v>43</v>
      </c>
      <c r="AW24" s="32" t="s">
        <v>43</v>
      </c>
      <c r="AX24" s="32" t="s">
        <v>43</v>
      </c>
      <c r="AY24" s="32" t="s">
        <v>43</v>
      </c>
      <c r="AZ24" s="32" t="s">
        <v>43</v>
      </c>
      <c r="BA24" s="32" t="s">
        <v>43</v>
      </c>
      <c r="BB24" s="32" t="s">
        <v>43</v>
      </c>
      <c r="BC24" s="32" t="s">
        <v>43</v>
      </c>
      <c r="BD24" s="32" t="s">
        <v>43</v>
      </c>
      <c r="BE24" s="32" t="s">
        <v>43</v>
      </c>
      <c r="BF24" s="32" t="s">
        <v>43</v>
      </c>
      <c r="BG24" s="32" t="s">
        <v>43</v>
      </c>
      <c r="BH24" s="32" t="s">
        <v>43</v>
      </c>
      <c r="BI24" s="33">
        <f t="shared" si="1"/>
        <v>0</v>
      </c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</row>
    <row r="25" spans="1:75" s="34" customFormat="1" ht="13.5" customHeight="1" x14ac:dyDescent="0.2">
      <c r="A25" s="27" t="s">
        <v>57</v>
      </c>
      <c r="B25" s="28" t="s">
        <v>285</v>
      </c>
      <c r="C25" s="29"/>
      <c r="D25" s="35"/>
      <c r="E25" s="36"/>
      <c r="F25" s="31"/>
      <c r="G25" s="31"/>
      <c r="H25" s="31"/>
      <c r="I25" s="31"/>
      <c r="J25" s="31" t="e">
        <f t="shared" si="2"/>
        <v>#DIV/0!</v>
      </c>
      <c r="K25" s="31"/>
      <c r="L25" s="31"/>
      <c r="M25" s="31"/>
      <c r="N25" s="31" t="e">
        <f t="shared" si="3"/>
        <v>#DIV/0!</v>
      </c>
      <c r="O25" s="31"/>
      <c r="P25" s="31"/>
      <c r="Q25" s="31"/>
      <c r="R25" s="31"/>
      <c r="S25" s="69" t="e">
        <f t="shared" si="4"/>
        <v>#DIV/0!</v>
      </c>
      <c r="T25" s="70" t="e">
        <f t="shared" si="0"/>
        <v>#DIV/0!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>
        <v>1</v>
      </c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3">
        <f t="shared" si="1"/>
        <v>1</v>
      </c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</row>
    <row r="26" spans="1:75" s="34" customFormat="1" ht="13.5" customHeight="1" x14ac:dyDescent="0.2">
      <c r="A26" s="27" t="s">
        <v>58</v>
      </c>
      <c r="B26" s="28" t="s">
        <v>385</v>
      </c>
      <c r="C26" s="29"/>
      <c r="D26" s="35"/>
      <c r="E26" s="36"/>
      <c r="F26" s="31"/>
      <c r="G26" s="31"/>
      <c r="H26" s="31"/>
      <c r="I26" s="31"/>
      <c r="J26" s="31" t="e">
        <f t="shared" si="2"/>
        <v>#DIV/0!</v>
      </c>
      <c r="K26" s="31"/>
      <c r="L26" s="31"/>
      <c r="M26" s="31"/>
      <c r="N26" s="31" t="e">
        <f t="shared" si="3"/>
        <v>#DIV/0!</v>
      </c>
      <c r="O26" s="31"/>
      <c r="P26" s="31"/>
      <c r="Q26" s="31"/>
      <c r="R26" s="31"/>
      <c r="S26" s="69" t="e">
        <f t="shared" si="4"/>
        <v>#DIV/0!</v>
      </c>
      <c r="T26" s="70" t="e">
        <f t="shared" si="0"/>
        <v>#DIV/0!</v>
      </c>
      <c r="U26" s="32" t="s">
        <v>43</v>
      </c>
      <c r="V26" s="32" t="s">
        <v>43</v>
      </c>
      <c r="W26" s="32" t="s">
        <v>43</v>
      </c>
      <c r="X26" s="32" t="s">
        <v>43</v>
      </c>
      <c r="Y26" s="32" t="s">
        <v>43</v>
      </c>
      <c r="Z26" s="32" t="s">
        <v>43</v>
      </c>
      <c r="AA26" s="32" t="s">
        <v>43</v>
      </c>
      <c r="AB26" s="32" t="s">
        <v>43</v>
      </c>
      <c r="AC26" s="32" t="s">
        <v>43</v>
      </c>
      <c r="AD26" s="32" t="s">
        <v>43</v>
      </c>
      <c r="AE26" s="32" t="s">
        <v>43</v>
      </c>
      <c r="AF26" s="32" t="s">
        <v>43</v>
      </c>
      <c r="AG26" s="32" t="s">
        <v>43</v>
      </c>
      <c r="AH26" s="32" t="s">
        <v>43</v>
      </c>
      <c r="AI26" s="32" t="s">
        <v>43</v>
      </c>
      <c r="AJ26" s="32" t="s">
        <v>43</v>
      </c>
      <c r="AK26" s="32" t="s">
        <v>43</v>
      </c>
      <c r="AL26" s="32" t="s">
        <v>59</v>
      </c>
      <c r="AM26" s="32" t="s">
        <v>43</v>
      </c>
      <c r="AN26" s="32" t="s">
        <v>43</v>
      </c>
      <c r="AO26" s="32" t="s">
        <v>43</v>
      </c>
      <c r="AP26" s="32" t="s">
        <v>43</v>
      </c>
      <c r="AQ26" s="32" t="s">
        <v>43</v>
      </c>
      <c r="AR26" s="32" t="s">
        <v>43</v>
      </c>
      <c r="AS26" s="32" t="s">
        <v>43</v>
      </c>
      <c r="AT26" s="32" t="s">
        <v>43</v>
      </c>
      <c r="AU26" s="32" t="s">
        <v>43</v>
      </c>
      <c r="AV26" s="32">
        <v>1</v>
      </c>
      <c r="AW26" s="32" t="s">
        <v>43</v>
      </c>
      <c r="AX26" s="32" t="s">
        <v>43</v>
      </c>
      <c r="AY26" s="32" t="s">
        <v>43</v>
      </c>
      <c r="AZ26" s="32" t="s">
        <v>43</v>
      </c>
      <c r="BA26" s="32" t="s">
        <v>43</v>
      </c>
      <c r="BB26" s="32" t="s">
        <v>43</v>
      </c>
      <c r="BC26" s="32" t="s">
        <v>43</v>
      </c>
      <c r="BD26" s="32" t="s">
        <v>43</v>
      </c>
      <c r="BE26" s="32" t="s">
        <v>43</v>
      </c>
      <c r="BF26" s="32" t="s">
        <v>43</v>
      </c>
      <c r="BG26" s="32" t="s">
        <v>43</v>
      </c>
      <c r="BH26" s="32" t="s">
        <v>43</v>
      </c>
      <c r="BI26" s="33">
        <f t="shared" si="1"/>
        <v>1</v>
      </c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</row>
    <row r="27" spans="1:75" s="34" customFormat="1" ht="13.5" customHeight="1" x14ac:dyDescent="0.2">
      <c r="A27" s="27" t="s">
        <v>60</v>
      </c>
      <c r="B27" s="28" t="s">
        <v>286</v>
      </c>
      <c r="C27" s="29"/>
      <c r="D27" s="35"/>
      <c r="E27" s="36"/>
      <c r="F27" s="31"/>
      <c r="G27" s="31"/>
      <c r="H27" s="31"/>
      <c r="I27" s="31"/>
      <c r="J27" s="31" t="e">
        <f t="shared" si="2"/>
        <v>#DIV/0!</v>
      </c>
      <c r="K27" s="31"/>
      <c r="L27" s="31"/>
      <c r="M27" s="31"/>
      <c r="N27" s="31" t="e">
        <f t="shared" si="3"/>
        <v>#DIV/0!</v>
      </c>
      <c r="O27" s="31"/>
      <c r="P27" s="31"/>
      <c r="Q27" s="31"/>
      <c r="R27" s="31"/>
      <c r="S27" s="69" t="e">
        <f t="shared" si="4"/>
        <v>#DIV/0!</v>
      </c>
      <c r="T27" s="70" t="e">
        <f t="shared" si="0"/>
        <v>#DIV/0!</v>
      </c>
      <c r="U27" s="32" t="s">
        <v>43</v>
      </c>
      <c r="V27" s="32" t="s">
        <v>43</v>
      </c>
      <c r="W27" s="32" t="s">
        <v>43</v>
      </c>
      <c r="X27" s="32" t="s">
        <v>43</v>
      </c>
      <c r="Y27" s="32" t="s">
        <v>43</v>
      </c>
      <c r="Z27" s="32" t="s">
        <v>43</v>
      </c>
      <c r="AA27" s="32" t="s">
        <v>43</v>
      </c>
      <c r="AB27" s="32" t="s">
        <v>43</v>
      </c>
      <c r="AC27" s="32" t="s">
        <v>43</v>
      </c>
      <c r="AD27" s="32" t="s">
        <v>43</v>
      </c>
      <c r="AE27" s="32" t="s">
        <v>43</v>
      </c>
      <c r="AF27" s="32" t="s">
        <v>43</v>
      </c>
      <c r="AG27" s="32" t="s">
        <v>43</v>
      </c>
      <c r="AH27" s="32" t="s">
        <v>43</v>
      </c>
      <c r="AI27" s="32" t="s">
        <v>43</v>
      </c>
      <c r="AJ27" s="32" t="s">
        <v>43</v>
      </c>
      <c r="AK27" s="32" t="s">
        <v>43</v>
      </c>
      <c r="AL27" s="32" t="s">
        <v>43</v>
      </c>
      <c r="AM27" s="32" t="s">
        <v>43</v>
      </c>
      <c r="AN27" s="32" t="s">
        <v>43</v>
      </c>
      <c r="AO27" s="32" t="s">
        <v>43</v>
      </c>
      <c r="AP27" s="32" t="s">
        <v>43</v>
      </c>
      <c r="AQ27" s="32" t="s">
        <v>43</v>
      </c>
      <c r="AR27" s="32" t="s">
        <v>43</v>
      </c>
      <c r="AS27" s="32" t="s">
        <v>43</v>
      </c>
      <c r="AT27" s="32" t="s">
        <v>43</v>
      </c>
      <c r="AU27" s="32" t="s">
        <v>43</v>
      </c>
      <c r="AV27" s="32" t="s">
        <v>43</v>
      </c>
      <c r="AW27" s="32" t="s">
        <v>43</v>
      </c>
      <c r="AX27" s="32" t="s">
        <v>43</v>
      </c>
      <c r="AY27" s="32" t="s">
        <v>43</v>
      </c>
      <c r="AZ27" s="32" t="s">
        <v>43</v>
      </c>
      <c r="BA27" s="32" t="s">
        <v>43</v>
      </c>
      <c r="BB27" s="32" t="s">
        <v>43</v>
      </c>
      <c r="BC27" s="32" t="s">
        <v>43</v>
      </c>
      <c r="BD27" s="32" t="s">
        <v>43</v>
      </c>
      <c r="BE27" s="32" t="s">
        <v>43</v>
      </c>
      <c r="BF27" s="32" t="s">
        <v>43</v>
      </c>
      <c r="BG27" s="32" t="s">
        <v>43</v>
      </c>
      <c r="BH27" s="32" t="s">
        <v>43</v>
      </c>
      <c r="BI27" s="33">
        <f t="shared" si="1"/>
        <v>0</v>
      </c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</row>
    <row r="28" spans="1:75" s="34" customFormat="1" ht="13.5" customHeight="1" x14ac:dyDescent="0.2">
      <c r="A28" s="27" t="s">
        <v>61</v>
      </c>
      <c r="B28" s="28" t="s">
        <v>287</v>
      </c>
      <c r="C28" s="29"/>
      <c r="D28" s="35"/>
      <c r="E28" s="36"/>
      <c r="F28" s="31"/>
      <c r="G28" s="31"/>
      <c r="H28" s="31"/>
      <c r="I28" s="31"/>
      <c r="J28" s="31" t="e">
        <f t="shared" si="2"/>
        <v>#DIV/0!</v>
      </c>
      <c r="K28" s="31"/>
      <c r="L28" s="31"/>
      <c r="M28" s="31"/>
      <c r="N28" s="31" t="e">
        <f t="shared" si="3"/>
        <v>#DIV/0!</v>
      </c>
      <c r="O28" s="31"/>
      <c r="P28" s="31"/>
      <c r="Q28" s="31"/>
      <c r="R28" s="31"/>
      <c r="S28" s="69" t="e">
        <f t="shared" si="4"/>
        <v>#DIV/0!</v>
      </c>
      <c r="T28" s="70" t="e">
        <f t="shared" si="0"/>
        <v>#DIV/0!</v>
      </c>
      <c r="U28" s="32" t="s">
        <v>43</v>
      </c>
      <c r="V28" s="32" t="s">
        <v>43</v>
      </c>
      <c r="W28" s="32" t="s">
        <v>43</v>
      </c>
      <c r="X28" s="32" t="s">
        <v>43</v>
      </c>
      <c r="Y28" s="32" t="s">
        <v>43</v>
      </c>
      <c r="Z28" s="32" t="s">
        <v>43</v>
      </c>
      <c r="AA28" s="32" t="s">
        <v>43</v>
      </c>
      <c r="AB28" s="32" t="s">
        <v>43</v>
      </c>
      <c r="AC28" s="32" t="s">
        <v>43</v>
      </c>
      <c r="AD28" s="32" t="s">
        <v>43</v>
      </c>
      <c r="AE28" s="32" t="s">
        <v>43</v>
      </c>
      <c r="AF28" s="32" t="s">
        <v>43</v>
      </c>
      <c r="AG28" s="32" t="s">
        <v>43</v>
      </c>
      <c r="AH28" s="32" t="s">
        <v>43</v>
      </c>
      <c r="AI28" s="32" t="s">
        <v>43</v>
      </c>
      <c r="AJ28" s="32" t="s">
        <v>43</v>
      </c>
      <c r="AK28" s="32" t="s">
        <v>43</v>
      </c>
      <c r="AL28" s="32" t="s">
        <v>43</v>
      </c>
      <c r="AM28" s="32" t="s">
        <v>43</v>
      </c>
      <c r="AN28" s="32" t="s">
        <v>43</v>
      </c>
      <c r="AO28" s="32" t="s">
        <v>43</v>
      </c>
      <c r="AP28" s="32" t="s">
        <v>43</v>
      </c>
      <c r="AQ28" s="32" t="s">
        <v>43</v>
      </c>
      <c r="AR28" s="32" t="s">
        <v>43</v>
      </c>
      <c r="AS28" s="32" t="s">
        <v>43</v>
      </c>
      <c r="AT28" s="32" t="s">
        <v>43</v>
      </c>
      <c r="AU28" s="32" t="s">
        <v>43</v>
      </c>
      <c r="AV28" s="32" t="s">
        <v>43</v>
      </c>
      <c r="AW28" s="32" t="s">
        <v>43</v>
      </c>
      <c r="AX28" s="32" t="s">
        <v>43</v>
      </c>
      <c r="AY28" s="32" t="s">
        <v>43</v>
      </c>
      <c r="AZ28" s="32" t="s">
        <v>43</v>
      </c>
      <c r="BA28" s="32" t="s">
        <v>43</v>
      </c>
      <c r="BB28" s="32" t="s">
        <v>43</v>
      </c>
      <c r="BC28" s="32" t="s">
        <v>43</v>
      </c>
      <c r="BD28" s="32" t="s">
        <v>43</v>
      </c>
      <c r="BE28" s="32" t="s">
        <v>43</v>
      </c>
      <c r="BF28" s="32" t="s">
        <v>43</v>
      </c>
      <c r="BG28" s="32" t="s">
        <v>43</v>
      </c>
      <c r="BH28" s="32" t="s">
        <v>43</v>
      </c>
      <c r="BI28" s="33">
        <f t="shared" si="1"/>
        <v>0</v>
      </c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</row>
    <row r="29" spans="1:75" s="34" customFormat="1" ht="13.5" customHeight="1" x14ac:dyDescent="0.2">
      <c r="A29" s="27" t="s">
        <v>62</v>
      </c>
      <c r="B29" s="28" t="s">
        <v>386</v>
      </c>
      <c r="C29" s="29"/>
      <c r="D29" s="35"/>
      <c r="E29" s="36"/>
      <c r="F29" s="31"/>
      <c r="G29" s="31"/>
      <c r="H29" s="31"/>
      <c r="I29" s="31"/>
      <c r="J29" s="31" t="e">
        <f t="shared" si="2"/>
        <v>#DIV/0!</v>
      </c>
      <c r="K29" s="31"/>
      <c r="L29" s="31"/>
      <c r="M29" s="31"/>
      <c r="N29" s="31" t="e">
        <f t="shared" si="3"/>
        <v>#DIV/0!</v>
      </c>
      <c r="O29" s="31"/>
      <c r="P29" s="31"/>
      <c r="Q29" s="31"/>
      <c r="R29" s="31"/>
      <c r="S29" s="69" t="e">
        <f t="shared" si="4"/>
        <v>#DIV/0!</v>
      </c>
      <c r="T29" s="70" t="e">
        <f t="shared" si="0"/>
        <v>#DIV/0!</v>
      </c>
      <c r="U29" s="32" t="s">
        <v>43</v>
      </c>
      <c r="V29" s="32" t="s">
        <v>43</v>
      </c>
      <c r="W29" s="32" t="s">
        <v>43</v>
      </c>
      <c r="X29" s="32" t="s">
        <v>43</v>
      </c>
      <c r="Y29" s="32" t="s">
        <v>43</v>
      </c>
      <c r="Z29" s="32" t="s">
        <v>43</v>
      </c>
      <c r="AA29" s="32" t="s">
        <v>43</v>
      </c>
      <c r="AB29" s="32" t="s">
        <v>43</v>
      </c>
      <c r="AC29" s="32" t="s">
        <v>43</v>
      </c>
      <c r="AD29" s="32" t="s">
        <v>43</v>
      </c>
      <c r="AE29" s="32" t="s">
        <v>43</v>
      </c>
      <c r="AF29" s="32" t="s">
        <v>43</v>
      </c>
      <c r="AG29" s="32" t="s">
        <v>43</v>
      </c>
      <c r="AH29" s="32" t="s">
        <v>43</v>
      </c>
      <c r="AI29" s="32" t="s">
        <v>43</v>
      </c>
      <c r="AJ29" s="32" t="s">
        <v>43</v>
      </c>
      <c r="AK29" s="32" t="s">
        <v>43</v>
      </c>
      <c r="AL29" s="32" t="s">
        <v>43</v>
      </c>
      <c r="AM29" s="32" t="s">
        <v>43</v>
      </c>
      <c r="AN29" s="32" t="s">
        <v>43</v>
      </c>
      <c r="AO29" s="32" t="s">
        <v>43</v>
      </c>
      <c r="AP29" s="32" t="s">
        <v>43</v>
      </c>
      <c r="AQ29" s="32" t="s">
        <v>43</v>
      </c>
      <c r="AR29" s="32" t="s">
        <v>43</v>
      </c>
      <c r="AS29" s="32" t="s">
        <v>43</v>
      </c>
      <c r="AT29" s="32" t="s">
        <v>43</v>
      </c>
      <c r="AU29" s="32" t="s">
        <v>43</v>
      </c>
      <c r="AV29" s="32" t="s">
        <v>43</v>
      </c>
      <c r="AW29" s="32" t="s">
        <v>43</v>
      </c>
      <c r="AX29" s="32" t="s">
        <v>43</v>
      </c>
      <c r="AY29" s="32" t="s">
        <v>43</v>
      </c>
      <c r="AZ29" s="32" t="s">
        <v>43</v>
      </c>
      <c r="BA29" s="32" t="s">
        <v>43</v>
      </c>
      <c r="BB29" s="32" t="s">
        <v>43</v>
      </c>
      <c r="BC29" s="32" t="s">
        <v>43</v>
      </c>
      <c r="BD29" s="32" t="s">
        <v>43</v>
      </c>
      <c r="BE29" s="32" t="s">
        <v>43</v>
      </c>
      <c r="BF29" s="32" t="s">
        <v>43</v>
      </c>
      <c r="BG29" s="32" t="s">
        <v>43</v>
      </c>
      <c r="BH29" s="32" t="s">
        <v>43</v>
      </c>
      <c r="BI29" s="33">
        <f t="shared" si="1"/>
        <v>0</v>
      </c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</row>
    <row r="30" spans="1:75" s="34" customFormat="1" ht="13.5" customHeight="1" x14ac:dyDescent="0.2">
      <c r="A30" s="27" t="s">
        <v>63</v>
      </c>
      <c r="B30" s="28" t="s">
        <v>387</v>
      </c>
      <c r="C30" s="29"/>
      <c r="D30" s="35"/>
      <c r="E30" s="36"/>
      <c r="F30" s="31"/>
      <c r="G30" s="31"/>
      <c r="H30" s="31"/>
      <c r="I30" s="31"/>
      <c r="J30" s="31" t="e">
        <f t="shared" si="2"/>
        <v>#DIV/0!</v>
      </c>
      <c r="K30" s="31"/>
      <c r="L30" s="31"/>
      <c r="M30" s="31"/>
      <c r="N30" s="31" t="e">
        <f t="shared" si="3"/>
        <v>#DIV/0!</v>
      </c>
      <c r="O30" s="31"/>
      <c r="P30" s="31"/>
      <c r="Q30" s="31"/>
      <c r="R30" s="31"/>
      <c r="S30" s="69" t="e">
        <f t="shared" si="4"/>
        <v>#DIV/0!</v>
      </c>
      <c r="T30" s="70" t="e">
        <f t="shared" si="0"/>
        <v>#DIV/0!</v>
      </c>
      <c r="U30" s="32" t="s">
        <v>43</v>
      </c>
      <c r="V30" s="32" t="s">
        <v>43</v>
      </c>
      <c r="W30" s="32" t="s">
        <v>43</v>
      </c>
      <c r="X30" s="32" t="s">
        <v>43</v>
      </c>
      <c r="Y30" s="32" t="s">
        <v>43</v>
      </c>
      <c r="Z30" s="32" t="s">
        <v>43</v>
      </c>
      <c r="AA30" s="32" t="s">
        <v>43</v>
      </c>
      <c r="AB30" s="32" t="s">
        <v>43</v>
      </c>
      <c r="AC30" s="32" t="s">
        <v>43</v>
      </c>
      <c r="AD30" s="32" t="s">
        <v>43</v>
      </c>
      <c r="AE30" s="32" t="s">
        <v>43</v>
      </c>
      <c r="AF30" s="32" t="s">
        <v>43</v>
      </c>
      <c r="AG30" s="32" t="s">
        <v>43</v>
      </c>
      <c r="AH30" s="32" t="s">
        <v>43</v>
      </c>
      <c r="AI30" s="32" t="s">
        <v>43</v>
      </c>
      <c r="AJ30" s="32" t="s">
        <v>43</v>
      </c>
      <c r="AK30" s="32" t="s">
        <v>43</v>
      </c>
      <c r="AL30" s="32" t="s">
        <v>43</v>
      </c>
      <c r="AM30" s="32" t="s">
        <v>43</v>
      </c>
      <c r="AN30" s="32" t="s">
        <v>43</v>
      </c>
      <c r="AO30" s="32" t="s">
        <v>43</v>
      </c>
      <c r="AP30" s="32" t="s">
        <v>43</v>
      </c>
      <c r="AQ30" s="32" t="s">
        <v>43</v>
      </c>
      <c r="AR30" s="32" t="s">
        <v>43</v>
      </c>
      <c r="AS30" s="32" t="s">
        <v>43</v>
      </c>
      <c r="AT30" s="32" t="s">
        <v>43</v>
      </c>
      <c r="AU30" s="32" t="s">
        <v>43</v>
      </c>
      <c r="AV30" s="32" t="s">
        <v>43</v>
      </c>
      <c r="AW30" s="32" t="s">
        <v>43</v>
      </c>
      <c r="AX30" s="32" t="s">
        <v>43</v>
      </c>
      <c r="AY30" s="32" t="s">
        <v>43</v>
      </c>
      <c r="AZ30" s="32" t="s">
        <v>43</v>
      </c>
      <c r="BA30" s="32" t="s">
        <v>43</v>
      </c>
      <c r="BB30" s="32" t="s">
        <v>43</v>
      </c>
      <c r="BC30" s="32" t="s">
        <v>43</v>
      </c>
      <c r="BD30" s="32" t="s">
        <v>43</v>
      </c>
      <c r="BE30" s="32" t="s">
        <v>43</v>
      </c>
      <c r="BF30" s="32" t="s">
        <v>43</v>
      </c>
      <c r="BG30" s="32" t="s">
        <v>43</v>
      </c>
      <c r="BH30" s="32" t="s">
        <v>43</v>
      </c>
      <c r="BI30" s="33">
        <f t="shared" si="1"/>
        <v>0</v>
      </c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</row>
    <row r="31" spans="1:75" s="34" customFormat="1" ht="13.5" customHeight="1" x14ac:dyDescent="0.2">
      <c r="A31" s="27" t="s">
        <v>64</v>
      </c>
      <c r="B31" s="28" t="s">
        <v>288</v>
      </c>
      <c r="C31" s="29"/>
      <c r="D31" s="35"/>
      <c r="E31" s="36"/>
      <c r="F31" s="31"/>
      <c r="G31" s="31"/>
      <c r="H31" s="31"/>
      <c r="I31" s="31"/>
      <c r="J31" s="31" t="e">
        <f t="shared" si="2"/>
        <v>#DIV/0!</v>
      </c>
      <c r="K31" s="31"/>
      <c r="L31" s="31"/>
      <c r="M31" s="31"/>
      <c r="N31" s="31" t="e">
        <f t="shared" si="3"/>
        <v>#DIV/0!</v>
      </c>
      <c r="O31" s="31"/>
      <c r="P31" s="31"/>
      <c r="Q31" s="31"/>
      <c r="R31" s="31"/>
      <c r="S31" s="69" t="e">
        <f t="shared" si="4"/>
        <v>#DIV/0!</v>
      </c>
      <c r="T31" s="70" t="e">
        <f t="shared" si="0"/>
        <v>#DIV/0!</v>
      </c>
      <c r="U31" s="32" t="s">
        <v>43</v>
      </c>
      <c r="V31" s="32" t="s">
        <v>43</v>
      </c>
      <c r="W31" s="32" t="s">
        <v>43</v>
      </c>
      <c r="X31" s="32" t="s">
        <v>43</v>
      </c>
      <c r="Y31" s="32" t="s">
        <v>43</v>
      </c>
      <c r="Z31" s="32" t="s">
        <v>43</v>
      </c>
      <c r="AA31" s="32" t="s">
        <v>43</v>
      </c>
      <c r="AB31" s="32" t="s">
        <v>43</v>
      </c>
      <c r="AC31" s="32" t="s">
        <v>43</v>
      </c>
      <c r="AD31" s="32" t="s">
        <v>43</v>
      </c>
      <c r="AE31" s="32" t="s">
        <v>43</v>
      </c>
      <c r="AF31" s="32" t="s">
        <v>43</v>
      </c>
      <c r="AG31" s="32" t="s">
        <v>43</v>
      </c>
      <c r="AH31" s="32" t="s">
        <v>43</v>
      </c>
      <c r="AI31" s="32" t="s">
        <v>43</v>
      </c>
      <c r="AJ31" s="32" t="s">
        <v>43</v>
      </c>
      <c r="AK31" s="32" t="s">
        <v>43</v>
      </c>
      <c r="AL31" s="32" t="s">
        <v>43</v>
      </c>
      <c r="AM31" s="32" t="s">
        <v>43</v>
      </c>
      <c r="AN31" s="32" t="s">
        <v>43</v>
      </c>
      <c r="AO31" s="32" t="s">
        <v>43</v>
      </c>
      <c r="AP31" s="32" t="s">
        <v>43</v>
      </c>
      <c r="AQ31" s="32" t="s">
        <v>43</v>
      </c>
      <c r="AR31" s="32" t="s">
        <v>43</v>
      </c>
      <c r="AS31" s="32" t="s">
        <v>43</v>
      </c>
      <c r="AT31" s="32" t="s">
        <v>43</v>
      </c>
      <c r="AU31" s="32" t="s">
        <v>43</v>
      </c>
      <c r="AV31" s="32" t="s">
        <v>43</v>
      </c>
      <c r="AW31" s="32" t="s">
        <v>43</v>
      </c>
      <c r="AX31" s="32" t="s">
        <v>43</v>
      </c>
      <c r="AY31" s="32" t="s">
        <v>43</v>
      </c>
      <c r="AZ31" s="32" t="s">
        <v>43</v>
      </c>
      <c r="BA31" s="32" t="s">
        <v>43</v>
      </c>
      <c r="BB31" s="32" t="s">
        <v>43</v>
      </c>
      <c r="BC31" s="32" t="s">
        <v>43</v>
      </c>
      <c r="BD31" s="32" t="s">
        <v>43</v>
      </c>
      <c r="BE31" s="32" t="s">
        <v>43</v>
      </c>
      <c r="BF31" s="32" t="s">
        <v>43</v>
      </c>
      <c r="BG31" s="32" t="s">
        <v>43</v>
      </c>
      <c r="BH31" s="32" t="s">
        <v>43</v>
      </c>
      <c r="BI31" s="33">
        <f t="shared" si="1"/>
        <v>0</v>
      </c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</row>
    <row r="32" spans="1:75" s="34" customFormat="1" ht="13.5" customHeight="1" x14ac:dyDescent="0.2">
      <c r="A32" s="27" t="s">
        <v>65</v>
      </c>
      <c r="B32" s="28" t="s">
        <v>289</v>
      </c>
      <c r="C32" s="29"/>
      <c r="D32" s="35"/>
      <c r="E32" s="36"/>
      <c r="F32" s="31"/>
      <c r="G32" s="31"/>
      <c r="H32" s="31"/>
      <c r="I32" s="31"/>
      <c r="J32" s="31" t="e">
        <f t="shared" si="2"/>
        <v>#DIV/0!</v>
      </c>
      <c r="K32" s="31"/>
      <c r="L32" s="31"/>
      <c r="M32" s="31"/>
      <c r="N32" s="31" t="e">
        <f t="shared" si="3"/>
        <v>#DIV/0!</v>
      </c>
      <c r="O32" s="31"/>
      <c r="P32" s="31"/>
      <c r="Q32" s="31"/>
      <c r="R32" s="31"/>
      <c r="S32" s="69" t="e">
        <f t="shared" si="4"/>
        <v>#DIV/0!</v>
      </c>
      <c r="T32" s="70" t="e">
        <f t="shared" si="0"/>
        <v>#DIV/0!</v>
      </c>
      <c r="U32" s="32" t="s">
        <v>43</v>
      </c>
      <c r="V32" s="32" t="s">
        <v>43</v>
      </c>
      <c r="W32" s="32" t="s">
        <v>43</v>
      </c>
      <c r="X32" s="32" t="s">
        <v>43</v>
      </c>
      <c r="Y32" s="32" t="s">
        <v>43</v>
      </c>
      <c r="Z32" s="32" t="s">
        <v>43</v>
      </c>
      <c r="AA32" s="32" t="s">
        <v>43</v>
      </c>
      <c r="AB32" s="32" t="s">
        <v>43</v>
      </c>
      <c r="AC32" s="32" t="s">
        <v>43</v>
      </c>
      <c r="AD32" s="32" t="s">
        <v>43</v>
      </c>
      <c r="AE32" s="32" t="s">
        <v>43</v>
      </c>
      <c r="AF32" s="32" t="s">
        <v>43</v>
      </c>
      <c r="AG32" s="32" t="s">
        <v>43</v>
      </c>
      <c r="AH32" s="32" t="s">
        <v>43</v>
      </c>
      <c r="AI32" s="32" t="s">
        <v>43</v>
      </c>
      <c r="AJ32" s="32" t="s">
        <v>43</v>
      </c>
      <c r="AK32" s="32" t="s">
        <v>43</v>
      </c>
      <c r="AL32" s="32" t="s">
        <v>43</v>
      </c>
      <c r="AM32" s="32" t="s">
        <v>43</v>
      </c>
      <c r="AN32" s="32" t="s">
        <v>43</v>
      </c>
      <c r="AO32" s="32" t="s">
        <v>43</v>
      </c>
      <c r="AP32" s="32" t="s">
        <v>43</v>
      </c>
      <c r="AQ32" s="32" t="s">
        <v>43</v>
      </c>
      <c r="AR32" s="32" t="s">
        <v>43</v>
      </c>
      <c r="AS32" s="32" t="s">
        <v>43</v>
      </c>
      <c r="AT32" s="32" t="s">
        <v>43</v>
      </c>
      <c r="AU32" s="32" t="s">
        <v>43</v>
      </c>
      <c r="AV32" s="32" t="s">
        <v>43</v>
      </c>
      <c r="AW32" s="32" t="s">
        <v>43</v>
      </c>
      <c r="AX32" s="32" t="s">
        <v>43</v>
      </c>
      <c r="AY32" s="32" t="s">
        <v>43</v>
      </c>
      <c r="AZ32" s="32" t="s">
        <v>43</v>
      </c>
      <c r="BA32" s="32" t="s">
        <v>43</v>
      </c>
      <c r="BB32" s="32" t="s">
        <v>43</v>
      </c>
      <c r="BC32" s="32" t="s">
        <v>43</v>
      </c>
      <c r="BD32" s="32" t="s">
        <v>43</v>
      </c>
      <c r="BE32" s="32" t="s">
        <v>43</v>
      </c>
      <c r="BF32" s="32" t="s">
        <v>43</v>
      </c>
      <c r="BG32" s="32" t="s">
        <v>43</v>
      </c>
      <c r="BH32" s="32" t="s">
        <v>43</v>
      </c>
      <c r="BI32" s="33">
        <f t="shared" si="1"/>
        <v>0</v>
      </c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</row>
    <row r="33" spans="1:75" s="34" customFormat="1" ht="13.5" customHeight="1" x14ac:dyDescent="0.2">
      <c r="A33" s="27" t="s">
        <v>66</v>
      </c>
      <c r="B33" s="28" t="s">
        <v>290</v>
      </c>
      <c r="C33" s="29"/>
      <c r="D33" s="35"/>
      <c r="E33" s="36"/>
      <c r="F33" s="31"/>
      <c r="G33" s="31"/>
      <c r="H33" s="31"/>
      <c r="I33" s="31"/>
      <c r="J33" s="31" t="e">
        <f t="shared" si="2"/>
        <v>#DIV/0!</v>
      </c>
      <c r="K33" s="31"/>
      <c r="L33" s="31"/>
      <c r="M33" s="31"/>
      <c r="N33" s="31" t="e">
        <f t="shared" si="3"/>
        <v>#DIV/0!</v>
      </c>
      <c r="O33" s="31"/>
      <c r="P33" s="31"/>
      <c r="Q33" s="31"/>
      <c r="R33" s="31"/>
      <c r="S33" s="69" t="e">
        <f t="shared" si="4"/>
        <v>#DIV/0!</v>
      </c>
      <c r="T33" s="70" t="e">
        <f t="shared" si="0"/>
        <v>#DIV/0!</v>
      </c>
      <c r="U33" s="32" t="s">
        <v>43</v>
      </c>
      <c r="V33" s="32" t="s">
        <v>43</v>
      </c>
      <c r="W33" s="32" t="s">
        <v>43</v>
      </c>
      <c r="X33" s="32" t="s">
        <v>43</v>
      </c>
      <c r="Y33" s="32" t="s">
        <v>43</v>
      </c>
      <c r="Z33" s="32" t="s">
        <v>43</v>
      </c>
      <c r="AA33" s="32" t="s">
        <v>43</v>
      </c>
      <c r="AB33" s="32" t="s">
        <v>43</v>
      </c>
      <c r="AC33" s="32" t="s">
        <v>43</v>
      </c>
      <c r="AD33" s="32" t="s">
        <v>43</v>
      </c>
      <c r="AE33" s="32" t="s">
        <v>43</v>
      </c>
      <c r="AF33" s="32" t="s">
        <v>43</v>
      </c>
      <c r="AG33" s="32" t="s">
        <v>43</v>
      </c>
      <c r="AH33" s="32" t="s">
        <v>43</v>
      </c>
      <c r="AI33" s="32" t="s">
        <v>43</v>
      </c>
      <c r="AJ33" s="32" t="s">
        <v>43</v>
      </c>
      <c r="AK33" s="32" t="s">
        <v>43</v>
      </c>
      <c r="AL33" s="32" t="s">
        <v>43</v>
      </c>
      <c r="AM33" s="32" t="s">
        <v>43</v>
      </c>
      <c r="AN33" s="32" t="s">
        <v>43</v>
      </c>
      <c r="AO33" s="32" t="s">
        <v>43</v>
      </c>
      <c r="AP33" s="32" t="s">
        <v>43</v>
      </c>
      <c r="AQ33" s="32" t="s">
        <v>43</v>
      </c>
      <c r="AR33" s="32" t="s">
        <v>43</v>
      </c>
      <c r="AS33" s="32" t="s">
        <v>43</v>
      </c>
      <c r="AT33" s="32" t="s">
        <v>43</v>
      </c>
      <c r="AU33" s="32" t="s">
        <v>43</v>
      </c>
      <c r="AV33" s="32" t="s">
        <v>43</v>
      </c>
      <c r="AW33" s="32" t="s">
        <v>43</v>
      </c>
      <c r="AX33" s="32" t="s">
        <v>43</v>
      </c>
      <c r="AY33" s="32" t="s">
        <v>43</v>
      </c>
      <c r="AZ33" s="32" t="s">
        <v>43</v>
      </c>
      <c r="BA33" s="32" t="s">
        <v>43</v>
      </c>
      <c r="BB33" s="32" t="s">
        <v>43</v>
      </c>
      <c r="BC33" s="32" t="s">
        <v>43</v>
      </c>
      <c r="BD33" s="32" t="s">
        <v>43</v>
      </c>
      <c r="BE33" s="32" t="s">
        <v>43</v>
      </c>
      <c r="BF33" s="32" t="s">
        <v>43</v>
      </c>
      <c r="BG33" s="32" t="s">
        <v>43</v>
      </c>
      <c r="BH33" s="32" t="s">
        <v>43</v>
      </c>
      <c r="BI33" s="33">
        <f t="shared" si="1"/>
        <v>0</v>
      </c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</row>
    <row r="34" spans="1:75" s="34" customFormat="1" ht="13.5" customHeight="1" x14ac:dyDescent="0.2">
      <c r="A34" s="27" t="s">
        <v>67</v>
      </c>
      <c r="B34" s="28" t="s">
        <v>291</v>
      </c>
      <c r="C34" s="29"/>
      <c r="D34" s="35"/>
      <c r="E34" s="36"/>
      <c r="F34" s="31"/>
      <c r="G34" s="31"/>
      <c r="H34" s="31"/>
      <c r="I34" s="31"/>
      <c r="J34" s="31" t="e">
        <f t="shared" si="2"/>
        <v>#DIV/0!</v>
      </c>
      <c r="K34" s="31"/>
      <c r="L34" s="31"/>
      <c r="M34" s="31"/>
      <c r="N34" s="31" t="e">
        <f t="shared" si="3"/>
        <v>#DIV/0!</v>
      </c>
      <c r="O34" s="31"/>
      <c r="P34" s="31"/>
      <c r="Q34" s="31"/>
      <c r="R34" s="31"/>
      <c r="S34" s="69" t="e">
        <f t="shared" si="4"/>
        <v>#DIV/0!</v>
      </c>
      <c r="T34" s="70" t="e">
        <f t="shared" si="0"/>
        <v>#DIV/0!</v>
      </c>
      <c r="U34" s="32" t="s">
        <v>43</v>
      </c>
      <c r="V34" s="32" t="s">
        <v>43</v>
      </c>
      <c r="W34" s="32" t="s">
        <v>43</v>
      </c>
      <c r="X34" s="32" t="s">
        <v>43</v>
      </c>
      <c r="Y34" s="32" t="s">
        <v>43</v>
      </c>
      <c r="Z34" s="32" t="s">
        <v>43</v>
      </c>
      <c r="AA34" s="32" t="s">
        <v>43</v>
      </c>
      <c r="AB34" s="32" t="s">
        <v>43</v>
      </c>
      <c r="AC34" s="32" t="s">
        <v>43</v>
      </c>
      <c r="AD34" s="32" t="s">
        <v>43</v>
      </c>
      <c r="AE34" s="32" t="s">
        <v>43</v>
      </c>
      <c r="AF34" s="32" t="s">
        <v>43</v>
      </c>
      <c r="AG34" s="32" t="s">
        <v>43</v>
      </c>
      <c r="AH34" s="32" t="s">
        <v>43</v>
      </c>
      <c r="AI34" s="32" t="s">
        <v>43</v>
      </c>
      <c r="AJ34" s="32" t="s">
        <v>43</v>
      </c>
      <c r="AK34" s="32" t="s">
        <v>43</v>
      </c>
      <c r="AL34" s="32" t="s">
        <v>43</v>
      </c>
      <c r="AM34" s="32" t="s">
        <v>43</v>
      </c>
      <c r="AN34" s="32" t="s">
        <v>43</v>
      </c>
      <c r="AO34" s="32" t="s">
        <v>43</v>
      </c>
      <c r="AP34" s="32" t="s">
        <v>43</v>
      </c>
      <c r="AQ34" s="32" t="s">
        <v>43</v>
      </c>
      <c r="AR34" s="32" t="s">
        <v>43</v>
      </c>
      <c r="AS34" s="32" t="s">
        <v>43</v>
      </c>
      <c r="AT34" s="32" t="s">
        <v>43</v>
      </c>
      <c r="AU34" s="32" t="s">
        <v>43</v>
      </c>
      <c r="AV34" s="32" t="s">
        <v>43</v>
      </c>
      <c r="AW34" s="32" t="s">
        <v>43</v>
      </c>
      <c r="AX34" s="32" t="s">
        <v>43</v>
      </c>
      <c r="AY34" s="32" t="s">
        <v>43</v>
      </c>
      <c r="AZ34" s="32" t="s">
        <v>43</v>
      </c>
      <c r="BA34" s="32" t="s">
        <v>43</v>
      </c>
      <c r="BB34" s="32" t="s">
        <v>43</v>
      </c>
      <c r="BC34" s="32" t="s">
        <v>43</v>
      </c>
      <c r="BD34" s="32" t="s">
        <v>43</v>
      </c>
      <c r="BE34" s="32" t="s">
        <v>43</v>
      </c>
      <c r="BF34" s="32" t="s">
        <v>43</v>
      </c>
      <c r="BG34" s="32" t="s">
        <v>43</v>
      </c>
      <c r="BH34" s="32" t="s">
        <v>43</v>
      </c>
      <c r="BI34" s="33">
        <f t="shared" si="1"/>
        <v>0</v>
      </c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</row>
    <row r="35" spans="1:75" s="34" customFormat="1" ht="13.5" customHeight="1" x14ac:dyDescent="0.2">
      <c r="A35" s="27" t="s">
        <v>68</v>
      </c>
      <c r="B35" s="27" t="s">
        <v>292</v>
      </c>
      <c r="C35" s="39"/>
      <c r="D35" s="37"/>
      <c r="E35" s="36"/>
      <c r="F35" s="31"/>
      <c r="G35" s="31"/>
      <c r="H35" s="31"/>
      <c r="I35" s="31"/>
      <c r="J35" s="31" t="e">
        <f t="shared" si="2"/>
        <v>#DIV/0!</v>
      </c>
      <c r="K35" s="31"/>
      <c r="L35" s="31"/>
      <c r="M35" s="31"/>
      <c r="N35" s="31" t="e">
        <f t="shared" si="3"/>
        <v>#DIV/0!</v>
      </c>
      <c r="O35" s="31"/>
      <c r="P35" s="31"/>
      <c r="Q35" s="31"/>
      <c r="R35" s="31"/>
      <c r="S35" s="69" t="e">
        <f t="shared" si="4"/>
        <v>#DIV/0!</v>
      </c>
      <c r="T35" s="70" t="e">
        <f t="shared" si="0"/>
        <v>#DIV/0!</v>
      </c>
      <c r="U35" s="32" t="s">
        <v>43</v>
      </c>
      <c r="V35" s="32" t="s">
        <v>43</v>
      </c>
      <c r="W35" s="32" t="s">
        <v>43</v>
      </c>
      <c r="X35" s="32" t="s">
        <v>43</v>
      </c>
      <c r="Y35" s="32" t="s">
        <v>43</v>
      </c>
      <c r="Z35" s="32" t="s">
        <v>43</v>
      </c>
      <c r="AA35" s="32" t="s">
        <v>43</v>
      </c>
      <c r="AB35" s="32" t="s">
        <v>43</v>
      </c>
      <c r="AC35" s="32" t="s">
        <v>43</v>
      </c>
      <c r="AD35" s="32" t="s">
        <v>43</v>
      </c>
      <c r="AE35" s="32" t="s">
        <v>43</v>
      </c>
      <c r="AF35" s="32" t="s">
        <v>43</v>
      </c>
      <c r="AG35" s="32" t="s">
        <v>43</v>
      </c>
      <c r="AH35" s="32" t="s">
        <v>43</v>
      </c>
      <c r="AI35" s="32" t="s">
        <v>43</v>
      </c>
      <c r="AJ35" s="32">
        <v>1</v>
      </c>
      <c r="AK35" s="32">
        <v>1</v>
      </c>
      <c r="AL35" s="32">
        <v>2</v>
      </c>
      <c r="AM35" s="32" t="s">
        <v>43</v>
      </c>
      <c r="AN35" s="32" t="s">
        <v>43</v>
      </c>
      <c r="AO35" s="32" t="s">
        <v>43</v>
      </c>
      <c r="AP35" s="32" t="s">
        <v>43</v>
      </c>
      <c r="AQ35" s="32" t="s">
        <v>43</v>
      </c>
      <c r="AR35" s="32" t="s">
        <v>43</v>
      </c>
      <c r="AS35" s="32" t="s">
        <v>43</v>
      </c>
      <c r="AT35" s="32" t="s">
        <v>43</v>
      </c>
      <c r="AU35" s="32" t="s">
        <v>43</v>
      </c>
      <c r="AV35" s="32">
        <v>1</v>
      </c>
      <c r="AW35" s="32" t="s">
        <v>43</v>
      </c>
      <c r="AX35" s="32" t="s">
        <v>43</v>
      </c>
      <c r="AY35" s="32" t="s">
        <v>43</v>
      </c>
      <c r="AZ35" s="32" t="s">
        <v>43</v>
      </c>
      <c r="BA35" s="32" t="s">
        <v>43</v>
      </c>
      <c r="BB35" s="32" t="s">
        <v>43</v>
      </c>
      <c r="BC35" s="32" t="s">
        <v>43</v>
      </c>
      <c r="BD35" s="32" t="s">
        <v>43</v>
      </c>
      <c r="BE35" s="32" t="s">
        <v>43</v>
      </c>
      <c r="BF35" s="32" t="s">
        <v>43</v>
      </c>
      <c r="BG35" s="32" t="s">
        <v>43</v>
      </c>
      <c r="BH35" s="32" t="s">
        <v>43</v>
      </c>
      <c r="BI35" s="33">
        <f t="shared" si="1"/>
        <v>5</v>
      </c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</row>
    <row r="36" spans="1:75" s="40" customFormat="1" ht="13.5" customHeight="1" x14ac:dyDescent="0.2">
      <c r="A36" s="27" t="s">
        <v>69</v>
      </c>
      <c r="B36" s="28" t="s">
        <v>293</v>
      </c>
      <c r="C36" s="29"/>
      <c r="D36" s="35"/>
      <c r="E36" s="36"/>
      <c r="F36" s="31"/>
      <c r="G36" s="31"/>
      <c r="H36" s="31"/>
      <c r="I36" s="31"/>
      <c r="J36" s="31" t="e">
        <f t="shared" si="2"/>
        <v>#DIV/0!</v>
      </c>
      <c r="K36" s="31"/>
      <c r="L36" s="31"/>
      <c r="M36" s="31"/>
      <c r="N36" s="31" t="e">
        <f t="shared" si="3"/>
        <v>#DIV/0!</v>
      </c>
      <c r="O36" s="31"/>
      <c r="P36" s="31"/>
      <c r="Q36" s="31"/>
      <c r="R36" s="31"/>
      <c r="S36" s="69" t="e">
        <f t="shared" si="4"/>
        <v>#DIV/0!</v>
      </c>
      <c r="T36" s="70" t="e">
        <f t="shared" si="0"/>
        <v>#DIV/0!</v>
      </c>
      <c r="U36" s="32" t="s">
        <v>43</v>
      </c>
      <c r="V36" s="32" t="s">
        <v>43</v>
      </c>
      <c r="W36" s="32" t="s">
        <v>43</v>
      </c>
      <c r="X36" s="32" t="s">
        <v>43</v>
      </c>
      <c r="Y36" s="32" t="s">
        <v>43</v>
      </c>
      <c r="Z36" s="32" t="s">
        <v>43</v>
      </c>
      <c r="AA36" s="32" t="s">
        <v>43</v>
      </c>
      <c r="AB36" s="32" t="s">
        <v>43</v>
      </c>
      <c r="AC36" s="32" t="s">
        <v>43</v>
      </c>
      <c r="AD36" s="32" t="s">
        <v>43</v>
      </c>
      <c r="AE36" s="32" t="s">
        <v>43</v>
      </c>
      <c r="AF36" s="32" t="s">
        <v>43</v>
      </c>
      <c r="AG36" s="32" t="s">
        <v>43</v>
      </c>
      <c r="AH36" s="32" t="s">
        <v>43</v>
      </c>
      <c r="AI36" s="32" t="s">
        <v>43</v>
      </c>
      <c r="AJ36" s="32" t="s">
        <v>43</v>
      </c>
      <c r="AK36" s="32" t="s">
        <v>43</v>
      </c>
      <c r="AL36" s="32" t="s">
        <v>43</v>
      </c>
      <c r="AM36" s="32" t="s">
        <v>43</v>
      </c>
      <c r="AN36" s="32" t="s">
        <v>43</v>
      </c>
      <c r="AO36" s="32" t="s">
        <v>43</v>
      </c>
      <c r="AP36" s="32" t="s">
        <v>43</v>
      </c>
      <c r="AQ36" s="32" t="s">
        <v>43</v>
      </c>
      <c r="AR36" s="32" t="s">
        <v>43</v>
      </c>
      <c r="AS36" s="32" t="s">
        <v>43</v>
      </c>
      <c r="AT36" s="32" t="s">
        <v>43</v>
      </c>
      <c r="AU36" s="32" t="s">
        <v>43</v>
      </c>
      <c r="AV36" s="32" t="s">
        <v>43</v>
      </c>
      <c r="AW36" s="32" t="s">
        <v>43</v>
      </c>
      <c r="AX36" s="32" t="s">
        <v>43</v>
      </c>
      <c r="AY36" s="32" t="s">
        <v>43</v>
      </c>
      <c r="AZ36" s="32" t="s">
        <v>43</v>
      </c>
      <c r="BA36" s="32" t="s">
        <v>43</v>
      </c>
      <c r="BB36" s="32" t="s">
        <v>43</v>
      </c>
      <c r="BC36" s="32" t="s">
        <v>43</v>
      </c>
      <c r="BD36" s="32" t="s">
        <v>43</v>
      </c>
      <c r="BE36" s="32" t="s">
        <v>43</v>
      </c>
      <c r="BF36" s="32" t="s">
        <v>43</v>
      </c>
      <c r="BG36" s="32" t="s">
        <v>43</v>
      </c>
      <c r="BH36" s="32" t="s">
        <v>43</v>
      </c>
      <c r="BI36" s="33">
        <f t="shared" si="1"/>
        <v>0</v>
      </c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</row>
    <row r="37" spans="1:75" s="40" customFormat="1" ht="13.5" customHeight="1" x14ac:dyDescent="0.2">
      <c r="A37" s="27" t="s">
        <v>70</v>
      </c>
      <c r="B37" s="28" t="s">
        <v>294</v>
      </c>
      <c r="C37" s="39"/>
      <c r="D37" s="35"/>
      <c r="E37" s="36"/>
      <c r="F37" s="31"/>
      <c r="G37" s="31"/>
      <c r="H37" s="31"/>
      <c r="I37" s="31"/>
      <c r="J37" s="31" t="e">
        <f t="shared" si="2"/>
        <v>#DIV/0!</v>
      </c>
      <c r="K37" s="31"/>
      <c r="L37" s="31"/>
      <c r="M37" s="31"/>
      <c r="N37" s="31" t="e">
        <f t="shared" si="3"/>
        <v>#DIV/0!</v>
      </c>
      <c r="O37" s="31"/>
      <c r="P37" s="31"/>
      <c r="Q37" s="31"/>
      <c r="R37" s="31"/>
      <c r="S37" s="69" t="e">
        <f t="shared" si="4"/>
        <v>#DIV/0!</v>
      </c>
      <c r="T37" s="70" t="e">
        <f t="shared" si="0"/>
        <v>#DIV/0!</v>
      </c>
      <c r="U37" s="32" t="s">
        <v>43</v>
      </c>
      <c r="V37" s="32" t="s">
        <v>43</v>
      </c>
      <c r="W37" s="32" t="s">
        <v>43</v>
      </c>
      <c r="X37" s="32" t="s">
        <v>43</v>
      </c>
      <c r="Y37" s="32" t="s">
        <v>43</v>
      </c>
      <c r="Z37" s="32" t="s">
        <v>43</v>
      </c>
      <c r="AA37" s="32" t="s">
        <v>43</v>
      </c>
      <c r="AB37" s="32" t="s">
        <v>43</v>
      </c>
      <c r="AC37" s="32" t="s">
        <v>43</v>
      </c>
      <c r="AD37" s="32" t="s">
        <v>43</v>
      </c>
      <c r="AE37" s="32" t="s">
        <v>43</v>
      </c>
      <c r="AF37" s="32" t="s">
        <v>43</v>
      </c>
      <c r="AG37" s="32" t="s">
        <v>43</v>
      </c>
      <c r="AH37" s="32" t="s">
        <v>43</v>
      </c>
      <c r="AI37" s="32" t="s">
        <v>43</v>
      </c>
      <c r="AJ37" s="32" t="s">
        <v>43</v>
      </c>
      <c r="AK37" s="32">
        <v>1</v>
      </c>
      <c r="AL37" s="32" t="s">
        <v>43</v>
      </c>
      <c r="AM37" s="32" t="s">
        <v>43</v>
      </c>
      <c r="AN37" s="32">
        <v>1</v>
      </c>
      <c r="AO37" s="32" t="s">
        <v>43</v>
      </c>
      <c r="AP37" s="32" t="s">
        <v>43</v>
      </c>
      <c r="AQ37" s="32" t="s">
        <v>43</v>
      </c>
      <c r="AR37" s="32" t="s">
        <v>43</v>
      </c>
      <c r="AS37" s="32" t="s">
        <v>43</v>
      </c>
      <c r="AT37" s="32">
        <v>1</v>
      </c>
      <c r="AU37" s="32" t="s">
        <v>43</v>
      </c>
      <c r="AV37" s="32" t="s">
        <v>43</v>
      </c>
      <c r="AW37" s="32" t="s">
        <v>43</v>
      </c>
      <c r="AX37" s="32" t="s">
        <v>43</v>
      </c>
      <c r="AY37" s="32" t="s">
        <v>43</v>
      </c>
      <c r="AZ37" s="32" t="s">
        <v>43</v>
      </c>
      <c r="BA37" s="32" t="s">
        <v>43</v>
      </c>
      <c r="BB37" s="32" t="s">
        <v>43</v>
      </c>
      <c r="BC37" s="32" t="s">
        <v>43</v>
      </c>
      <c r="BD37" s="32" t="s">
        <v>43</v>
      </c>
      <c r="BE37" s="32" t="s">
        <v>43</v>
      </c>
      <c r="BF37" s="32" t="s">
        <v>43</v>
      </c>
      <c r="BG37" s="32" t="s">
        <v>43</v>
      </c>
      <c r="BH37" s="32" t="s">
        <v>43</v>
      </c>
      <c r="BI37" s="33">
        <f t="shared" si="1"/>
        <v>3</v>
      </c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</row>
    <row r="38" spans="1:75" s="34" customFormat="1" ht="13.5" customHeight="1" x14ac:dyDescent="0.2">
      <c r="A38" s="27" t="s">
        <v>71</v>
      </c>
      <c r="B38" s="41" t="s">
        <v>295</v>
      </c>
      <c r="C38" s="29"/>
      <c r="D38" s="35"/>
      <c r="E38" s="30"/>
      <c r="F38" s="31"/>
      <c r="G38" s="31"/>
      <c r="H38" s="31"/>
      <c r="I38" s="31"/>
      <c r="J38" s="31" t="e">
        <f t="shared" si="2"/>
        <v>#DIV/0!</v>
      </c>
      <c r="K38" s="31"/>
      <c r="L38" s="31"/>
      <c r="M38" s="31"/>
      <c r="N38" s="31" t="e">
        <f t="shared" si="3"/>
        <v>#DIV/0!</v>
      </c>
      <c r="O38" s="31"/>
      <c r="P38" s="31"/>
      <c r="Q38" s="31"/>
      <c r="R38" s="31"/>
      <c r="S38" s="69" t="e">
        <f t="shared" si="4"/>
        <v>#DIV/0!</v>
      </c>
      <c r="T38" s="70" t="e">
        <f t="shared" si="0"/>
        <v>#DIV/0!</v>
      </c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3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</row>
    <row r="39" spans="1:75" s="34" customFormat="1" ht="13.5" customHeight="1" x14ac:dyDescent="0.2">
      <c r="A39" s="27" t="s">
        <v>72</v>
      </c>
      <c r="B39" s="28" t="s">
        <v>296</v>
      </c>
      <c r="C39" s="29"/>
      <c r="D39" s="35"/>
      <c r="E39" s="3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69"/>
      <c r="T39" s="70"/>
      <c r="U39" s="32" t="s">
        <v>43</v>
      </c>
      <c r="V39" s="32" t="s">
        <v>43</v>
      </c>
      <c r="W39" s="32" t="s">
        <v>43</v>
      </c>
      <c r="X39" s="32" t="s">
        <v>43</v>
      </c>
      <c r="Y39" s="32" t="s">
        <v>43</v>
      </c>
      <c r="Z39" s="32" t="s">
        <v>43</v>
      </c>
      <c r="AA39" s="32" t="s">
        <v>43</v>
      </c>
      <c r="AB39" s="32" t="s">
        <v>43</v>
      </c>
      <c r="AC39" s="32" t="s">
        <v>43</v>
      </c>
      <c r="AD39" s="32" t="s">
        <v>43</v>
      </c>
      <c r="AE39" s="32" t="s">
        <v>43</v>
      </c>
      <c r="AF39" s="32" t="s">
        <v>43</v>
      </c>
      <c r="AG39" s="32" t="s">
        <v>43</v>
      </c>
      <c r="AH39" s="32" t="s">
        <v>43</v>
      </c>
      <c r="AI39" s="32" t="s">
        <v>43</v>
      </c>
      <c r="AJ39" s="32" t="s">
        <v>43</v>
      </c>
      <c r="AK39" s="32" t="s">
        <v>43</v>
      </c>
      <c r="AL39" s="32" t="s">
        <v>43</v>
      </c>
      <c r="AM39" s="32" t="s">
        <v>43</v>
      </c>
      <c r="AN39" s="32" t="s">
        <v>43</v>
      </c>
      <c r="AO39" s="32" t="s">
        <v>43</v>
      </c>
      <c r="AP39" s="32" t="s">
        <v>43</v>
      </c>
      <c r="AQ39" s="32" t="s">
        <v>43</v>
      </c>
      <c r="AR39" s="32" t="s">
        <v>43</v>
      </c>
      <c r="AS39" s="32" t="s">
        <v>43</v>
      </c>
      <c r="AT39" s="32" t="s">
        <v>43</v>
      </c>
      <c r="AU39" s="32" t="s">
        <v>43</v>
      </c>
      <c r="AV39" s="32" t="s">
        <v>43</v>
      </c>
      <c r="AW39" s="32" t="s">
        <v>43</v>
      </c>
      <c r="AX39" s="32" t="s">
        <v>43</v>
      </c>
      <c r="AY39" s="32" t="s">
        <v>43</v>
      </c>
      <c r="AZ39" s="32" t="s">
        <v>43</v>
      </c>
      <c r="BA39" s="32" t="s">
        <v>43</v>
      </c>
      <c r="BB39" s="32" t="s">
        <v>43</v>
      </c>
      <c r="BC39" s="32" t="s">
        <v>43</v>
      </c>
      <c r="BD39" s="32" t="s">
        <v>43</v>
      </c>
      <c r="BE39" s="32" t="s">
        <v>43</v>
      </c>
      <c r="BF39" s="32" t="s">
        <v>43</v>
      </c>
      <c r="BG39" s="32" t="s">
        <v>43</v>
      </c>
      <c r="BH39" s="32" t="s">
        <v>43</v>
      </c>
      <c r="BI39" s="33">
        <f t="shared" si="1"/>
        <v>0</v>
      </c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</row>
    <row r="40" spans="1:75" s="34" customFormat="1" ht="13.5" customHeight="1" x14ac:dyDescent="0.2">
      <c r="A40" s="27" t="s">
        <v>73</v>
      </c>
      <c r="B40" s="28" t="s">
        <v>388</v>
      </c>
      <c r="C40" s="29"/>
      <c r="D40" s="35"/>
      <c r="E40" s="3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69"/>
      <c r="T40" s="70"/>
      <c r="U40" s="32" t="s">
        <v>43</v>
      </c>
      <c r="V40" s="32" t="s">
        <v>43</v>
      </c>
      <c r="W40" s="32" t="s">
        <v>43</v>
      </c>
      <c r="X40" s="32" t="s">
        <v>43</v>
      </c>
      <c r="Y40" s="32" t="s">
        <v>43</v>
      </c>
      <c r="Z40" s="32" t="s">
        <v>43</v>
      </c>
      <c r="AA40" s="32" t="s">
        <v>43</v>
      </c>
      <c r="AB40" s="32" t="s">
        <v>43</v>
      </c>
      <c r="AC40" s="32" t="s">
        <v>43</v>
      </c>
      <c r="AD40" s="32" t="s">
        <v>43</v>
      </c>
      <c r="AE40" s="32" t="s">
        <v>43</v>
      </c>
      <c r="AF40" s="32" t="s">
        <v>43</v>
      </c>
      <c r="AG40" s="32" t="s">
        <v>43</v>
      </c>
      <c r="AH40" s="32" t="s">
        <v>43</v>
      </c>
      <c r="AI40" s="32" t="s">
        <v>43</v>
      </c>
      <c r="AJ40" s="32" t="s">
        <v>43</v>
      </c>
      <c r="AK40" s="32" t="s">
        <v>43</v>
      </c>
      <c r="AL40" s="32" t="s">
        <v>43</v>
      </c>
      <c r="AM40" s="32" t="s">
        <v>43</v>
      </c>
      <c r="AN40" s="32" t="s">
        <v>43</v>
      </c>
      <c r="AO40" s="32" t="s">
        <v>43</v>
      </c>
      <c r="AP40" s="32" t="s">
        <v>43</v>
      </c>
      <c r="AQ40" s="32" t="s">
        <v>43</v>
      </c>
      <c r="AR40" s="32" t="s">
        <v>43</v>
      </c>
      <c r="AS40" s="32" t="s">
        <v>43</v>
      </c>
      <c r="AT40" s="32" t="s">
        <v>43</v>
      </c>
      <c r="AU40" s="32" t="s">
        <v>43</v>
      </c>
      <c r="AV40" s="32" t="s">
        <v>43</v>
      </c>
      <c r="AW40" s="32" t="s">
        <v>43</v>
      </c>
      <c r="AX40" s="32" t="s">
        <v>43</v>
      </c>
      <c r="AY40" s="32" t="s">
        <v>43</v>
      </c>
      <c r="AZ40" s="32" t="s">
        <v>43</v>
      </c>
      <c r="BA40" s="32" t="s">
        <v>43</v>
      </c>
      <c r="BB40" s="32" t="s">
        <v>43</v>
      </c>
      <c r="BC40" s="32" t="s">
        <v>43</v>
      </c>
      <c r="BD40" s="32" t="s">
        <v>43</v>
      </c>
      <c r="BE40" s="32" t="s">
        <v>43</v>
      </c>
      <c r="BF40" s="32" t="s">
        <v>43</v>
      </c>
      <c r="BG40" s="32" t="s">
        <v>43</v>
      </c>
      <c r="BH40" s="32" t="s">
        <v>43</v>
      </c>
      <c r="BI40" s="33">
        <f t="shared" si="1"/>
        <v>0</v>
      </c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</row>
    <row r="41" spans="1:75" s="34" customFormat="1" ht="13.5" customHeight="1" x14ac:dyDescent="0.2">
      <c r="A41" s="27" t="s">
        <v>74</v>
      </c>
      <c r="B41" s="28" t="s">
        <v>297</v>
      </c>
      <c r="C41" s="29"/>
      <c r="D41" s="35"/>
      <c r="E41" s="3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69"/>
      <c r="T41" s="70"/>
      <c r="U41" s="32" t="s">
        <v>43</v>
      </c>
      <c r="V41" s="32" t="s">
        <v>43</v>
      </c>
      <c r="W41" s="32" t="s">
        <v>43</v>
      </c>
      <c r="X41" s="32" t="s">
        <v>43</v>
      </c>
      <c r="Y41" s="32" t="s">
        <v>43</v>
      </c>
      <c r="Z41" s="32" t="s">
        <v>43</v>
      </c>
      <c r="AA41" s="32" t="s">
        <v>43</v>
      </c>
      <c r="AB41" s="32" t="s">
        <v>43</v>
      </c>
      <c r="AC41" s="32" t="s">
        <v>43</v>
      </c>
      <c r="AD41" s="32" t="s">
        <v>43</v>
      </c>
      <c r="AE41" s="32" t="s">
        <v>43</v>
      </c>
      <c r="AF41" s="32" t="s">
        <v>43</v>
      </c>
      <c r="AG41" s="32" t="s">
        <v>43</v>
      </c>
      <c r="AH41" s="32" t="s">
        <v>43</v>
      </c>
      <c r="AI41" s="32" t="s">
        <v>43</v>
      </c>
      <c r="AJ41" s="32" t="s">
        <v>43</v>
      </c>
      <c r="AK41" s="32" t="s">
        <v>43</v>
      </c>
      <c r="AL41" s="32" t="s">
        <v>43</v>
      </c>
      <c r="AM41" s="32" t="s">
        <v>43</v>
      </c>
      <c r="AN41" s="32" t="s">
        <v>43</v>
      </c>
      <c r="AO41" s="32" t="s">
        <v>43</v>
      </c>
      <c r="AP41" s="32" t="s">
        <v>43</v>
      </c>
      <c r="AQ41" s="32" t="s">
        <v>43</v>
      </c>
      <c r="AR41" s="32" t="s">
        <v>43</v>
      </c>
      <c r="AS41" s="32" t="s">
        <v>43</v>
      </c>
      <c r="AT41" s="32" t="s">
        <v>43</v>
      </c>
      <c r="AU41" s="32" t="s">
        <v>43</v>
      </c>
      <c r="AV41" s="32">
        <v>1</v>
      </c>
      <c r="AW41" s="32" t="s">
        <v>43</v>
      </c>
      <c r="AX41" s="32" t="s">
        <v>43</v>
      </c>
      <c r="AY41" s="32" t="s">
        <v>43</v>
      </c>
      <c r="AZ41" s="32" t="s">
        <v>43</v>
      </c>
      <c r="BA41" s="32" t="s">
        <v>43</v>
      </c>
      <c r="BB41" s="32" t="s">
        <v>43</v>
      </c>
      <c r="BC41" s="32" t="s">
        <v>43</v>
      </c>
      <c r="BD41" s="32" t="s">
        <v>43</v>
      </c>
      <c r="BE41" s="32" t="s">
        <v>43</v>
      </c>
      <c r="BF41" s="32" t="s">
        <v>43</v>
      </c>
      <c r="BG41" s="32" t="s">
        <v>43</v>
      </c>
      <c r="BH41" s="32" t="s">
        <v>43</v>
      </c>
      <c r="BI41" s="33">
        <f t="shared" si="1"/>
        <v>1</v>
      </c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</row>
    <row r="42" spans="1:75" s="34" customFormat="1" ht="13.5" customHeight="1" x14ac:dyDescent="0.2">
      <c r="A42" s="27" t="s">
        <v>75</v>
      </c>
      <c r="B42" s="28" t="s">
        <v>298</v>
      </c>
      <c r="C42" s="39"/>
      <c r="D42" s="35"/>
      <c r="E42" s="3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69"/>
      <c r="T42" s="70"/>
      <c r="U42" s="32" t="s">
        <v>43</v>
      </c>
      <c r="V42" s="32" t="s">
        <v>43</v>
      </c>
      <c r="W42" s="32" t="s">
        <v>43</v>
      </c>
      <c r="X42" s="32" t="s">
        <v>43</v>
      </c>
      <c r="Y42" s="32" t="s">
        <v>43</v>
      </c>
      <c r="Z42" s="32" t="s">
        <v>43</v>
      </c>
      <c r="AA42" s="32" t="s">
        <v>43</v>
      </c>
      <c r="AB42" s="32" t="s">
        <v>43</v>
      </c>
      <c r="AC42" s="32" t="s">
        <v>43</v>
      </c>
      <c r="AD42" s="32" t="s">
        <v>43</v>
      </c>
      <c r="AE42" s="32" t="s">
        <v>43</v>
      </c>
      <c r="AF42" s="32" t="s">
        <v>43</v>
      </c>
      <c r="AG42" s="32" t="s">
        <v>43</v>
      </c>
      <c r="AH42" s="32" t="s">
        <v>43</v>
      </c>
      <c r="AI42" s="32" t="s">
        <v>43</v>
      </c>
      <c r="AJ42" s="32" t="s">
        <v>43</v>
      </c>
      <c r="AK42" s="32" t="s">
        <v>43</v>
      </c>
      <c r="AL42" s="32" t="s">
        <v>43</v>
      </c>
      <c r="AM42" s="32" t="s">
        <v>43</v>
      </c>
      <c r="AN42" s="32" t="s">
        <v>43</v>
      </c>
      <c r="AO42" s="32" t="s">
        <v>43</v>
      </c>
      <c r="AP42" s="32" t="s">
        <v>43</v>
      </c>
      <c r="AQ42" s="32" t="s">
        <v>43</v>
      </c>
      <c r="AR42" s="32" t="s">
        <v>43</v>
      </c>
      <c r="AS42" s="32" t="s">
        <v>43</v>
      </c>
      <c r="AT42" s="32" t="s">
        <v>43</v>
      </c>
      <c r="AU42" s="32" t="s">
        <v>43</v>
      </c>
      <c r="AV42" s="32" t="s">
        <v>43</v>
      </c>
      <c r="AW42" s="32" t="s">
        <v>43</v>
      </c>
      <c r="AX42" s="32" t="s">
        <v>43</v>
      </c>
      <c r="AY42" s="32" t="s">
        <v>43</v>
      </c>
      <c r="AZ42" s="32" t="s">
        <v>43</v>
      </c>
      <c r="BA42" s="32" t="s">
        <v>43</v>
      </c>
      <c r="BB42" s="32" t="s">
        <v>43</v>
      </c>
      <c r="BC42" s="32" t="s">
        <v>43</v>
      </c>
      <c r="BD42" s="32" t="s">
        <v>43</v>
      </c>
      <c r="BE42" s="32" t="s">
        <v>43</v>
      </c>
      <c r="BF42" s="32" t="s">
        <v>43</v>
      </c>
      <c r="BG42" s="32" t="s">
        <v>43</v>
      </c>
      <c r="BH42" s="32" t="s">
        <v>43</v>
      </c>
      <c r="BI42" s="33">
        <f t="shared" si="1"/>
        <v>0</v>
      </c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</row>
    <row r="43" spans="1:75" s="34" customFormat="1" ht="13.5" customHeight="1" x14ac:dyDescent="0.2">
      <c r="A43" s="27" t="s">
        <v>76</v>
      </c>
      <c r="B43" s="27" t="s">
        <v>299</v>
      </c>
      <c r="C43" s="29"/>
      <c r="D43" s="35"/>
      <c r="E43" s="3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69"/>
      <c r="T43" s="70"/>
      <c r="U43" s="32" t="s">
        <v>43</v>
      </c>
      <c r="V43" s="32" t="s">
        <v>43</v>
      </c>
      <c r="W43" s="32" t="s">
        <v>43</v>
      </c>
      <c r="X43" s="32" t="s">
        <v>43</v>
      </c>
      <c r="Y43" s="32" t="s">
        <v>43</v>
      </c>
      <c r="Z43" s="32" t="s">
        <v>43</v>
      </c>
      <c r="AA43" s="32" t="s">
        <v>43</v>
      </c>
      <c r="AB43" s="32" t="s">
        <v>43</v>
      </c>
      <c r="AC43" s="32" t="s">
        <v>43</v>
      </c>
      <c r="AD43" s="32" t="s">
        <v>43</v>
      </c>
      <c r="AE43" s="32" t="s">
        <v>43</v>
      </c>
      <c r="AF43" s="32" t="s">
        <v>43</v>
      </c>
      <c r="AG43" s="32" t="s">
        <v>43</v>
      </c>
      <c r="AH43" s="32" t="s">
        <v>43</v>
      </c>
      <c r="AI43" s="32" t="s">
        <v>43</v>
      </c>
      <c r="AJ43" s="32" t="s">
        <v>43</v>
      </c>
      <c r="AK43" s="32" t="s">
        <v>43</v>
      </c>
      <c r="AL43" s="32" t="s">
        <v>43</v>
      </c>
      <c r="AM43" s="32" t="s">
        <v>43</v>
      </c>
      <c r="AN43" s="32" t="s">
        <v>43</v>
      </c>
      <c r="AO43" s="32" t="s">
        <v>43</v>
      </c>
      <c r="AP43" s="32" t="s">
        <v>43</v>
      </c>
      <c r="AQ43" s="32" t="s">
        <v>43</v>
      </c>
      <c r="AR43" s="32" t="s">
        <v>43</v>
      </c>
      <c r="AS43" s="32" t="s">
        <v>43</v>
      </c>
      <c r="AT43" s="32" t="s">
        <v>43</v>
      </c>
      <c r="AU43" s="32" t="s">
        <v>43</v>
      </c>
      <c r="AV43" s="32" t="s">
        <v>43</v>
      </c>
      <c r="AW43" s="32" t="s">
        <v>43</v>
      </c>
      <c r="AX43" s="32" t="s">
        <v>43</v>
      </c>
      <c r="AY43" s="32" t="s">
        <v>43</v>
      </c>
      <c r="AZ43" s="32" t="s">
        <v>43</v>
      </c>
      <c r="BA43" s="32" t="s">
        <v>43</v>
      </c>
      <c r="BB43" s="32" t="s">
        <v>43</v>
      </c>
      <c r="BC43" s="32" t="s">
        <v>43</v>
      </c>
      <c r="BD43" s="32" t="s">
        <v>43</v>
      </c>
      <c r="BE43" s="32" t="s">
        <v>43</v>
      </c>
      <c r="BF43" s="32" t="s">
        <v>43</v>
      </c>
      <c r="BG43" s="32" t="s">
        <v>43</v>
      </c>
      <c r="BH43" s="32" t="s">
        <v>43</v>
      </c>
      <c r="BI43" s="33">
        <f t="shared" si="1"/>
        <v>0</v>
      </c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</row>
    <row r="44" spans="1:75" s="34" customFormat="1" ht="13.5" customHeight="1" x14ac:dyDescent="0.2">
      <c r="A44" s="27" t="s">
        <v>77</v>
      </c>
      <c r="B44" s="28"/>
      <c r="C44" s="29"/>
      <c r="D44" s="35"/>
      <c r="E44" s="3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69"/>
      <c r="T44" s="70"/>
      <c r="U44" s="32" t="s">
        <v>43</v>
      </c>
      <c r="V44" s="32" t="s">
        <v>43</v>
      </c>
      <c r="W44" s="32" t="s">
        <v>43</v>
      </c>
      <c r="X44" s="32" t="s">
        <v>43</v>
      </c>
      <c r="Y44" s="32" t="s">
        <v>43</v>
      </c>
      <c r="Z44" s="32" t="s">
        <v>43</v>
      </c>
      <c r="AA44" s="32" t="s">
        <v>43</v>
      </c>
      <c r="AB44" s="32" t="s">
        <v>43</v>
      </c>
      <c r="AC44" s="32" t="s">
        <v>43</v>
      </c>
      <c r="AD44" s="32" t="s">
        <v>43</v>
      </c>
      <c r="AE44" s="32" t="s">
        <v>43</v>
      </c>
      <c r="AF44" s="32" t="s">
        <v>43</v>
      </c>
      <c r="AG44" s="32" t="s">
        <v>43</v>
      </c>
      <c r="AH44" s="32" t="s">
        <v>43</v>
      </c>
      <c r="AI44" s="32" t="s">
        <v>43</v>
      </c>
      <c r="AJ44" s="32" t="s">
        <v>43</v>
      </c>
      <c r="AK44" s="32" t="s">
        <v>43</v>
      </c>
      <c r="AL44" s="32" t="s">
        <v>43</v>
      </c>
      <c r="AM44" s="32" t="s">
        <v>43</v>
      </c>
      <c r="AN44" s="32" t="s">
        <v>43</v>
      </c>
      <c r="AO44" s="32" t="s">
        <v>43</v>
      </c>
      <c r="AP44" s="32" t="s">
        <v>43</v>
      </c>
      <c r="AQ44" s="32" t="s">
        <v>43</v>
      </c>
      <c r="AR44" s="32" t="s">
        <v>43</v>
      </c>
      <c r="AS44" s="32" t="s">
        <v>43</v>
      </c>
      <c r="AT44" s="32" t="s">
        <v>43</v>
      </c>
      <c r="AU44" s="32" t="s">
        <v>43</v>
      </c>
      <c r="AV44" s="32" t="s">
        <v>43</v>
      </c>
      <c r="AW44" s="32" t="s">
        <v>43</v>
      </c>
      <c r="AX44" s="32" t="s">
        <v>43</v>
      </c>
      <c r="AY44" s="32" t="s">
        <v>43</v>
      </c>
      <c r="AZ44" s="32" t="s">
        <v>43</v>
      </c>
      <c r="BA44" s="32" t="s">
        <v>43</v>
      </c>
      <c r="BB44" s="32" t="s">
        <v>43</v>
      </c>
      <c r="BC44" s="32" t="s">
        <v>43</v>
      </c>
      <c r="BD44" s="32" t="s">
        <v>43</v>
      </c>
      <c r="BE44" s="32" t="s">
        <v>43</v>
      </c>
      <c r="BF44" s="32" t="s">
        <v>43</v>
      </c>
      <c r="BG44" s="32" t="s">
        <v>43</v>
      </c>
      <c r="BH44" s="32" t="s">
        <v>43</v>
      </c>
      <c r="BI44" s="33">
        <f t="shared" si="1"/>
        <v>0</v>
      </c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</row>
    <row r="45" spans="1:75" s="34" customFormat="1" ht="13.5" customHeight="1" x14ac:dyDescent="0.2">
      <c r="A45" s="27" t="s">
        <v>78</v>
      </c>
      <c r="B45" s="28"/>
      <c r="C45" s="29"/>
      <c r="D45" s="35"/>
      <c r="E45" s="3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69"/>
      <c r="T45" s="70"/>
      <c r="U45" s="32" t="s">
        <v>43</v>
      </c>
      <c r="V45" s="32" t="s">
        <v>43</v>
      </c>
      <c r="W45" s="32" t="s">
        <v>43</v>
      </c>
      <c r="X45" s="32" t="s">
        <v>43</v>
      </c>
      <c r="Y45" s="32" t="s">
        <v>43</v>
      </c>
      <c r="Z45" s="32" t="s">
        <v>43</v>
      </c>
      <c r="AA45" s="32" t="s">
        <v>43</v>
      </c>
      <c r="AB45" s="32" t="s">
        <v>43</v>
      </c>
      <c r="AC45" s="32" t="s">
        <v>43</v>
      </c>
      <c r="AD45" s="32" t="s">
        <v>43</v>
      </c>
      <c r="AE45" s="32" t="s">
        <v>43</v>
      </c>
      <c r="AF45" s="32" t="s">
        <v>43</v>
      </c>
      <c r="AG45" s="32" t="s">
        <v>43</v>
      </c>
      <c r="AH45" s="32" t="s">
        <v>43</v>
      </c>
      <c r="AI45" s="32" t="s">
        <v>43</v>
      </c>
      <c r="AJ45" s="32" t="s">
        <v>43</v>
      </c>
      <c r="AK45" s="32" t="s">
        <v>43</v>
      </c>
      <c r="AL45" s="32" t="s">
        <v>43</v>
      </c>
      <c r="AM45" s="32" t="s">
        <v>43</v>
      </c>
      <c r="AN45" s="32" t="s">
        <v>43</v>
      </c>
      <c r="AO45" s="32" t="s">
        <v>43</v>
      </c>
      <c r="AP45" s="32" t="s">
        <v>43</v>
      </c>
      <c r="AQ45" s="32" t="s">
        <v>43</v>
      </c>
      <c r="AR45" s="32" t="s">
        <v>43</v>
      </c>
      <c r="AS45" s="32" t="s">
        <v>43</v>
      </c>
      <c r="AT45" s="32" t="s">
        <v>43</v>
      </c>
      <c r="AU45" s="32" t="s">
        <v>43</v>
      </c>
      <c r="AV45" s="32" t="s">
        <v>43</v>
      </c>
      <c r="AW45" s="32" t="s">
        <v>43</v>
      </c>
      <c r="AX45" s="32" t="s">
        <v>43</v>
      </c>
      <c r="AY45" s="32" t="s">
        <v>43</v>
      </c>
      <c r="AZ45" s="32" t="s">
        <v>43</v>
      </c>
      <c r="BA45" s="32" t="s">
        <v>43</v>
      </c>
      <c r="BB45" s="32" t="s">
        <v>43</v>
      </c>
      <c r="BC45" s="32" t="s">
        <v>43</v>
      </c>
      <c r="BD45" s="32" t="s">
        <v>43</v>
      </c>
      <c r="BE45" s="32" t="s">
        <v>43</v>
      </c>
      <c r="BF45" s="32" t="s">
        <v>43</v>
      </c>
      <c r="BG45" s="32" t="s">
        <v>43</v>
      </c>
      <c r="BH45" s="32" t="s">
        <v>43</v>
      </c>
      <c r="BI45" s="33">
        <f t="shared" si="1"/>
        <v>0</v>
      </c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</row>
    <row r="46" spans="1:75" s="34" customFormat="1" ht="13.5" customHeight="1" x14ac:dyDescent="0.2">
      <c r="A46" s="27" t="s">
        <v>79</v>
      </c>
      <c r="B46" s="72"/>
      <c r="C46" s="73"/>
      <c r="D46" s="74"/>
      <c r="E46" s="75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7"/>
      <c r="U46" s="32" t="s">
        <v>43</v>
      </c>
      <c r="V46" s="32" t="s">
        <v>43</v>
      </c>
      <c r="W46" s="32" t="s">
        <v>43</v>
      </c>
      <c r="X46" s="32" t="s">
        <v>43</v>
      </c>
      <c r="Y46" s="32" t="s">
        <v>43</v>
      </c>
      <c r="Z46" s="32" t="s">
        <v>43</v>
      </c>
      <c r="AA46" s="32" t="s">
        <v>43</v>
      </c>
      <c r="AB46" s="32" t="s">
        <v>43</v>
      </c>
      <c r="AC46" s="32" t="s">
        <v>43</v>
      </c>
      <c r="AD46" s="32" t="s">
        <v>43</v>
      </c>
      <c r="AE46" s="32" t="s">
        <v>43</v>
      </c>
      <c r="AF46" s="32" t="s">
        <v>43</v>
      </c>
      <c r="AG46" s="32" t="s">
        <v>43</v>
      </c>
      <c r="AH46" s="32" t="s">
        <v>43</v>
      </c>
      <c r="AI46" s="32" t="s">
        <v>43</v>
      </c>
      <c r="AJ46" s="32" t="s">
        <v>43</v>
      </c>
      <c r="AK46" s="32" t="s">
        <v>43</v>
      </c>
      <c r="AL46" s="32" t="s">
        <v>43</v>
      </c>
      <c r="AM46" s="32" t="s">
        <v>43</v>
      </c>
      <c r="AN46" s="32" t="s">
        <v>43</v>
      </c>
      <c r="AO46" s="32" t="s">
        <v>43</v>
      </c>
      <c r="AP46" s="32" t="s">
        <v>43</v>
      </c>
      <c r="AQ46" s="32" t="s">
        <v>43</v>
      </c>
      <c r="AR46" s="32" t="s">
        <v>43</v>
      </c>
      <c r="AS46" s="32" t="s">
        <v>43</v>
      </c>
      <c r="AT46" s="32" t="s">
        <v>43</v>
      </c>
      <c r="AU46" s="32" t="s">
        <v>43</v>
      </c>
      <c r="AV46" s="32" t="s">
        <v>43</v>
      </c>
      <c r="AW46" s="32" t="s">
        <v>43</v>
      </c>
      <c r="AX46" s="32" t="s">
        <v>43</v>
      </c>
      <c r="AY46" s="32" t="s">
        <v>43</v>
      </c>
      <c r="AZ46" s="32" t="s">
        <v>43</v>
      </c>
      <c r="BA46" s="32" t="s">
        <v>43</v>
      </c>
      <c r="BB46" s="32" t="s">
        <v>43</v>
      </c>
      <c r="BC46" s="32" t="s">
        <v>43</v>
      </c>
      <c r="BD46" s="32" t="s">
        <v>43</v>
      </c>
      <c r="BE46" s="32" t="s">
        <v>43</v>
      </c>
      <c r="BF46" s="32" t="s">
        <v>43</v>
      </c>
      <c r="BG46" s="32" t="s">
        <v>43</v>
      </c>
      <c r="BH46" s="32" t="s">
        <v>43</v>
      </c>
      <c r="BI46" s="33">
        <f t="shared" si="1"/>
        <v>0</v>
      </c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</row>
    <row r="47" spans="1:75" s="34" customFormat="1" ht="13.5" customHeight="1" x14ac:dyDescent="0.2">
      <c r="A47" s="27" t="s">
        <v>80</v>
      </c>
      <c r="B47" s="28"/>
      <c r="C47" s="29"/>
      <c r="D47" s="35"/>
      <c r="E47" s="3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>
        <f>((SUM(F47:J47)/4)*70%/100%)+((SUM(K47:N47)/3)*20%/100%)+((SUM(O47:R47)/5)*10%/100%)</f>
        <v>0</v>
      </c>
      <c r="T47" s="47" t="str">
        <f t="shared" si="0"/>
        <v>BAJO</v>
      </c>
      <c r="U47" s="32" t="s">
        <v>43</v>
      </c>
      <c r="V47" s="32" t="s">
        <v>43</v>
      </c>
      <c r="W47" s="32" t="s">
        <v>43</v>
      </c>
      <c r="X47" s="32" t="s">
        <v>43</v>
      </c>
      <c r="Y47" s="32" t="s">
        <v>43</v>
      </c>
      <c r="Z47" s="32" t="s">
        <v>43</v>
      </c>
      <c r="AA47" s="32" t="s">
        <v>43</v>
      </c>
      <c r="AB47" s="32" t="s">
        <v>43</v>
      </c>
      <c r="AC47" s="32" t="s">
        <v>43</v>
      </c>
      <c r="AD47" s="32" t="s">
        <v>43</v>
      </c>
      <c r="AE47" s="32" t="s">
        <v>43</v>
      </c>
      <c r="AF47" s="32" t="s">
        <v>43</v>
      </c>
      <c r="AG47" s="32" t="s">
        <v>43</v>
      </c>
      <c r="AH47" s="32" t="s">
        <v>43</v>
      </c>
      <c r="AI47" s="32" t="s">
        <v>43</v>
      </c>
      <c r="AJ47" s="32" t="s">
        <v>43</v>
      </c>
      <c r="AK47" s="32" t="s">
        <v>43</v>
      </c>
      <c r="AL47" s="32" t="s">
        <v>43</v>
      </c>
      <c r="AM47" s="32" t="s">
        <v>43</v>
      </c>
      <c r="AN47" s="32" t="s">
        <v>43</v>
      </c>
      <c r="AO47" s="32" t="s">
        <v>43</v>
      </c>
      <c r="AP47" s="32" t="s">
        <v>43</v>
      </c>
      <c r="AQ47" s="32" t="s">
        <v>43</v>
      </c>
      <c r="AR47" s="32" t="s">
        <v>43</v>
      </c>
      <c r="AS47" s="32" t="s">
        <v>43</v>
      </c>
      <c r="AT47" s="32" t="s">
        <v>43</v>
      </c>
      <c r="AU47" s="32" t="s">
        <v>43</v>
      </c>
      <c r="AV47" s="32" t="s">
        <v>43</v>
      </c>
      <c r="AW47" s="32" t="s">
        <v>43</v>
      </c>
      <c r="AX47" s="32" t="s">
        <v>43</v>
      </c>
      <c r="AY47" s="32" t="s">
        <v>43</v>
      </c>
      <c r="AZ47" s="32" t="s">
        <v>43</v>
      </c>
      <c r="BA47" s="32" t="s">
        <v>43</v>
      </c>
      <c r="BB47" s="32" t="s">
        <v>43</v>
      </c>
      <c r="BC47" s="32" t="s">
        <v>43</v>
      </c>
      <c r="BD47" s="32" t="s">
        <v>43</v>
      </c>
      <c r="BE47" s="32" t="s">
        <v>43</v>
      </c>
      <c r="BF47" s="32" t="s">
        <v>43</v>
      </c>
      <c r="BG47" s="32" t="s">
        <v>43</v>
      </c>
      <c r="BH47" s="32" t="s">
        <v>43</v>
      </c>
      <c r="BI47" s="33">
        <f t="shared" si="1"/>
        <v>0</v>
      </c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</row>
    <row r="48" spans="1:75" s="34" customFormat="1" ht="13.5" customHeight="1" x14ac:dyDescent="0.2">
      <c r="A48" s="27" t="s">
        <v>81</v>
      </c>
      <c r="B48" s="28"/>
      <c r="C48" s="29"/>
      <c r="D48" s="35"/>
      <c r="E48" s="3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>
        <f>((SUM(F48:J48)/4)*70%/100%)+((SUM(K48:N48)/3)*20%/100%)+((SUM(O48:R48)/5)*10%/100%)</f>
        <v>0</v>
      </c>
      <c r="T48" s="47" t="str">
        <f t="shared" si="0"/>
        <v>BAJO</v>
      </c>
      <c r="U48" s="32" t="s">
        <v>43</v>
      </c>
      <c r="V48" s="32" t="s">
        <v>43</v>
      </c>
      <c r="W48" s="32" t="s">
        <v>43</v>
      </c>
      <c r="X48" s="32" t="s">
        <v>43</v>
      </c>
      <c r="Y48" s="32" t="s">
        <v>43</v>
      </c>
      <c r="Z48" s="32" t="s">
        <v>43</v>
      </c>
      <c r="AA48" s="32" t="s">
        <v>43</v>
      </c>
      <c r="AB48" s="32" t="s">
        <v>43</v>
      </c>
      <c r="AC48" s="32" t="s">
        <v>43</v>
      </c>
      <c r="AD48" s="32" t="s">
        <v>43</v>
      </c>
      <c r="AE48" s="32" t="s">
        <v>43</v>
      </c>
      <c r="AF48" s="32" t="s">
        <v>43</v>
      </c>
      <c r="AG48" s="32" t="s">
        <v>43</v>
      </c>
      <c r="AH48" s="32" t="s">
        <v>43</v>
      </c>
      <c r="AI48" s="32" t="s">
        <v>43</v>
      </c>
      <c r="AJ48" s="32" t="s">
        <v>43</v>
      </c>
      <c r="AK48" s="32" t="s">
        <v>43</v>
      </c>
      <c r="AL48" s="32" t="s">
        <v>43</v>
      </c>
      <c r="AM48" s="32" t="s">
        <v>43</v>
      </c>
      <c r="AN48" s="32" t="s">
        <v>43</v>
      </c>
      <c r="AO48" s="32" t="s">
        <v>43</v>
      </c>
      <c r="AP48" s="32" t="s">
        <v>43</v>
      </c>
      <c r="AQ48" s="32" t="s">
        <v>43</v>
      </c>
      <c r="AR48" s="32" t="s">
        <v>43</v>
      </c>
      <c r="AS48" s="32" t="s">
        <v>43</v>
      </c>
      <c r="AT48" s="32" t="s">
        <v>43</v>
      </c>
      <c r="AU48" s="32" t="s">
        <v>43</v>
      </c>
      <c r="AV48" s="32" t="s">
        <v>43</v>
      </c>
      <c r="AW48" s="32" t="s">
        <v>43</v>
      </c>
      <c r="AX48" s="32" t="s">
        <v>43</v>
      </c>
      <c r="AY48" s="32" t="s">
        <v>43</v>
      </c>
      <c r="AZ48" s="32" t="s">
        <v>43</v>
      </c>
      <c r="BA48" s="32" t="s">
        <v>43</v>
      </c>
      <c r="BB48" s="32" t="s">
        <v>43</v>
      </c>
      <c r="BC48" s="32" t="s">
        <v>43</v>
      </c>
      <c r="BD48" s="32" t="s">
        <v>43</v>
      </c>
      <c r="BE48" s="32" t="s">
        <v>43</v>
      </c>
      <c r="BF48" s="32" t="s">
        <v>43</v>
      </c>
      <c r="BG48" s="32" t="s">
        <v>43</v>
      </c>
      <c r="BH48" s="32" t="s">
        <v>43</v>
      </c>
      <c r="BI48" s="33">
        <f t="shared" si="1"/>
        <v>0</v>
      </c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</row>
    <row r="49" spans="1:75" s="34" customFormat="1" ht="13.5" customHeight="1" x14ac:dyDescent="0.2">
      <c r="A49" s="27" t="s">
        <v>82</v>
      </c>
      <c r="B49" s="28"/>
      <c r="C49" s="29"/>
      <c r="D49" s="35"/>
      <c r="E49" s="3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>
        <f>((SUM(F49:J49)/4)*70%/100%)+((SUM(K49:N49)/3)*20%/100%)+((SUM(O49:R49)/5)*10%/100%)</f>
        <v>0</v>
      </c>
      <c r="T49" s="47" t="str">
        <f t="shared" si="0"/>
        <v>BAJO</v>
      </c>
      <c r="U49" s="32" t="s">
        <v>43</v>
      </c>
      <c r="V49" s="32" t="s">
        <v>43</v>
      </c>
      <c r="W49" s="32" t="s">
        <v>43</v>
      </c>
      <c r="X49" s="32" t="s">
        <v>43</v>
      </c>
      <c r="Y49" s="32" t="s">
        <v>43</v>
      </c>
      <c r="Z49" s="32" t="s">
        <v>43</v>
      </c>
      <c r="AA49" s="32" t="s">
        <v>43</v>
      </c>
      <c r="AB49" s="32" t="s">
        <v>43</v>
      </c>
      <c r="AC49" s="32" t="s">
        <v>43</v>
      </c>
      <c r="AD49" s="32" t="s">
        <v>43</v>
      </c>
      <c r="AE49" s="32" t="s">
        <v>43</v>
      </c>
      <c r="AF49" s="32" t="s">
        <v>43</v>
      </c>
      <c r="AG49" s="32" t="s">
        <v>43</v>
      </c>
      <c r="AH49" s="32" t="s">
        <v>43</v>
      </c>
      <c r="AI49" s="32" t="s">
        <v>43</v>
      </c>
      <c r="AJ49" s="32" t="s">
        <v>43</v>
      </c>
      <c r="AK49" s="32" t="s">
        <v>43</v>
      </c>
      <c r="AL49" s="32" t="s">
        <v>43</v>
      </c>
      <c r="AM49" s="32" t="s">
        <v>43</v>
      </c>
      <c r="AN49" s="32" t="s">
        <v>43</v>
      </c>
      <c r="AO49" s="32" t="s">
        <v>43</v>
      </c>
      <c r="AP49" s="32" t="s">
        <v>43</v>
      </c>
      <c r="AQ49" s="32" t="s">
        <v>43</v>
      </c>
      <c r="AR49" s="32" t="s">
        <v>43</v>
      </c>
      <c r="AS49" s="32" t="s">
        <v>43</v>
      </c>
      <c r="AT49" s="32" t="s">
        <v>43</v>
      </c>
      <c r="AU49" s="32" t="s">
        <v>43</v>
      </c>
      <c r="AV49" s="32" t="s">
        <v>43</v>
      </c>
      <c r="AW49" s="32" t="s">
        <v>43</v>
      </c>
      <c r="AX49" s="32" t="s">
        <v>43</v>
      </c>
      <c r="AY49" s="32" t="s">
        <v>43</v>
      </c>
      <c r="AZ49" s="32" t="s">
        <v>43</v>
      </c>
      <c r="BA49" s="32" t="s">
        <v>43</v>
      </c>
      <c r="BB49" s="32" t="s">
        <v>43</v>
      </c>
      <c r="BC49" s="32" t="s">
        <v>43</v>
      </c>
      <c r="BD49" s="32" t="s">
        <v>43</v>
      </c>
      <c r="BE49" s="32" t="s">
        <v>43</v>
      </c>
      <c r="BF49" s="32" t="s">
        <v>43</v>
      </c>
      <c r="BG49" s="32" t="s">
        <v>43</v>
      </c>
      <c r="BH49" s="32" t="s">
        <v>43</v>
      </c>
      <c r="BI49" s="33">
        <f t="shared" si="1"/>
        <v>0</v>
      </c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</row>
    <row r="50" spans="1:75" s="34" customFormat="1" ht="13.5" customHeight="1" x14ac:dyDescent="0.2">
      <c r="A50" s="27" t="s">
        <v>83</v>
      </c>
      <c r="B50" s="28"/>
      <c r="C50" s="39"/>
      <c r="D50" s="35"/>
      <c r="E50" s="3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>
        <f>((SUM(F50:J50)/4)*70%/100%)+((SUM(K50:N50)/3)*20%/100%)+((SUM(O50:R50)/5)*10%/100%)</f>
        <v>0</v>
      </c>
      <c r="T50" s="47" t="str">
        <f t="shared" si="0"/>
        <v>BAJO</v>
      </c>
      <c r="U50" s="32" t="s">
        <v>43</v>
      </c>
      <c r="V50" s="32" t="s">
        <v>43</v>
      </c>
      <c r="W50" s="32" t="s">
        <v>43</v>
      </c>
      <c r="X50" s="32" t="s">
        <v>43</v>
      </c>
      <c r="Y50" s="32" t="s">
        <v>43</v>
      </c>
      <c r="Z50" s="32" t="s">
        <v>43</v>
      </c>
      <c r="AA50" s="32" t="s">
        <v>43</v>
      </c>
      <c r="AB50" s="32" t="s">
        <v>43</v>
      </c>
      <c r="AC50" s="32" t="s">
        <v>43</v>
      </c>
      <c r="AD50" s="32" t="s">
        <v>43</v>
      </c>
      <c r="AE50" s="32" t="s">
        <v>43</v>
      </c>
      <c r="AF50" s="32" t="s">
        <v>43</v>
      </c>
      <c r="AG50" s="32" t="s">
        <v>43</v>
      </c>
      <c r="AH50" s="32" t="s">
        <v>43</v>
      </c>
      <c r="AI50" s="32" t="s">
        <v>43</v>
      </c>
      <c r="AJ50" s="32" t="s">
        <v>43</v>
      </c>
      <c r="AK50" s="32" t="s">
        <v>43</v>
      </c>
      <c r="AL50" s="32" t="s">
        <v>43</v>
      </c>
      <c r="AM50" s="32" t="s">
        <v>43</v>
      </c>
      <c r="AN50" s="32" t="s">
        <v>43</v>
      </c>
      <c r="AO50" s="32" t="s">
        <v>43</v>
      </c>
      <c r="AP50" s="32" t="s">
        <v>43</v>
      </c>
      <c r="AQ50" s="32" t="s">
        <v>43</v>
      </c>
      <c r="AR50" s="32" t="s">
        <v>43</v>
      </c>
      <c r="AS50" s="32" t="s">
        <v>43</v>
      </c>
      <c r="AT50" s="32" t="s">
        <v>43</v>
      </c>
      <c r="AU50" s="32" t="s">
        <v>43</v>
      </c>
      <c r="AV50" s="32" t="s">
        <v>43</v>
      </c>
      <c r="AW50" s="32" t="s">
        <v>43</v>
      </c>
      <c r="AX50" s="32" t="s">
        <v>43</v>
      </c>
      <c r="AY50" s="32" t="s">
        <v>43</v>
      </c>
      <c r="AZ50" s="32" t="s">
        <v>43</v>
      </c>
      <c r="BA50" s="32" t="s">
        <v>43</v>
      </c>
      <c r="BB50" s="32" t="s">
        <v>43</v>
      </c>
      <c r="BC50" s="32" t="s">
        <v>43</v>
      </c>
      <c r="BD50" s="32" t="s">
        <v>43</v>
      </c>
      <c r="BE50" s="32" t="s">
        <v>43</v>
      </c>
      <c r="BF50" s="32" t="s">
        <v>43</v>
      </c>
      <c r="BG50" s="32" t="s">
        <v>43</v>
      </c>
      <c r="BH50" s="32" t="s">
        <v>43</v>
      </c>
      <c r="BI50" s="33">
        <f t="shared" si="1"/>
        <v>0</v>
      </c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</row>
    <row r="51" spans="1:75" s="34" customFormat="1" ht="13.5" customHeight="1" x14ac:dyDescent="0.2">
      <c r="A51" s="27" t="s">
        <v>84</v>
      </c>
      <c r="B51" s="28"/>
      <c r="C51" s="29"/>
      <c r="D51" s="35"/>
      <c r="E51" s="3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>
        <f>((SUM(F51:J51)/4)*70%/100%)+((SUM(K51:N51)/3)*20%/100%)+((SUM(O51:R51)/5)*10%/100%)</f>
        <v>0</v>
      </c>
      <c r="T51" s="47" t="str">
        <f>IF(2.9&gt;=S51,"BAJO",IF(3.9&gt;=S51,"BASICO",IF(4.6&gt;=S51,"ALTO",IF(5&gt;=S51,"SUPERIOR"))))</f>
        <v>BAJO</v>
      </c>
      <c r="U51" s="32" t="s">
        <v>43</v>
      </c>
      <c r="V51" s="32" t="s">
        <v>43</v>
      </c>
      <c r="W51" s="32" t="s">
        <v>43</v>
      </c>
      <c r="X51" s="32" t="s">
        <v>43</v>
      </c>
      <c r="Y51" s="32" t="s">
        <v>43</v>
      </c>
      <c r="Z51" s="32" t="s">
        <v>43</v>
      </c>
      <c r="AA51" s="32" t="s">
        <v>43</v>
      </c>
      <c r="AB51" s="32" t="s">
        <v>43</v>
      </c>
      <c r="AC51" s="32" t="s">
        <v>43</v>
      </c>
      <c r="AD51" s="32" t="s">
        <v>43</v>
      </c>
      <c r="AE51" s="32" t="s">
        <v>43</v>
      </c>
      <c r="AF51" s="32" t="s">
        <v>43</v>
      </c>
      <c r="AG51" s="32" t="s">
        <v>43</v>
      </c>
      <c r="AH51" s="32" t="s">
        <v>43</v>
      </c>
      <c r="AI51" s="32" t="s">
        <v>43</v>
      </c>
      <c r="AJ51" s="32" t="s">
        <v>43</v>
      </c>
      <c r="AK51" s="32" t="s">
        <v>43</v>
      </c>
      <c r="AL51" s="32" t="s">
        <v>43</v>
      </c>
      <c r="AM51" s="32" t="s">
        <v>43</v>
      </c>
      <c r="AN51" s="32" t="s">
        <v>43</v>
      </c>
      <c r="AO51" s="32" t="s">
        <v>43</v>
      </c>
      <c r="AP51" s="32" t="s">
        <v>43</v>
      </c>
      <c r="AQ51" s="32" t="s">
        <v>43</v>
      </c>
      <c r="AR51" s="32" t="s">
        <v>43</v>
      </c>
      <c r="AS51" s="32" t="s">
        <v>43</v>
      </c>
      <c r="AT51" s="32" t="s">
        <v>43</v>
      </c>
      <c r="AU51" s="32" t="s">
        <v>43</v>
      </c>
      <c r="AV51" s="32" t="s">
        <v>43</v>
      </c>
      <c r="AW51" s="32" t="s">
        <v>43</v>
      </c>
      <c r="AX51" s="32" t="s">
        <v>43</v>
      </c>
      <c r="AY51" s="32" t="s">
        <v>43</v>
      </c>
      <c r="AZ51" s="32" t="s">
        <v>43</v>
      </c>
      <c r="BA51" s="32" t="s">
        <v>43</v>
      </c>
      <c r="BB51" s="32" t="s">
        <v>43</v>
      </c>
      <c r="BC51" s="32" t="s">
        <v>43</v>
      </c>
      <c r="BD51" s="32" t="s">
        <v>43</v>
      </c>
      <c r="BE51" s="32" t="s">
        <v>43</v>
      </c>
      <c r="BF51" s="32" t="s">
        <v>43</v>
      </c>
      <c r="BG51" s="32" t="s">
        <v>43</v>
      </c>
      <c r="BH51" s="32" t="s">
        <v>43</v>
      </c>
      <c r="BI51" s="33">
        <f t="shared" si="1"/>
        <v>0</v>
      </c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</row>
    <row r="52" spans="1:75" s="34" customFormat="1" ht="13.5" customHeight="1" x14ac:dyDescent="0.2">
      <c r="A52" s="27" t="s">
        <v>85</v>
      </c>
      <c r="B52" s="28"/>
      <c r="C52" s="29"/>
      <c r="D52" s="35"/>
      <c r="E52" s="3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>
        <f>((SUM(F52:J52)/4)*70%/100%)+((SUM(K52:N52)/3)*20%/100%)+((SUM(O52:R52)/5)*10%/100%)</f>
        <v>0</v>
      </c>
      <c r="T52" s="47" t="str">
        <f>IF(2.9&gt;=S52,"BAJO",IF(3.9&gt;=S52,"BASICO",IF(4.6&gt;=S52,"ALTO",IF(5&gt;=S52,"SUPERIOR"))))</f>
        <v>BAJO</v>
      </c>
      <c r="U52" s="32" t="s">
        <v>43</v>
      </c>
      <c r="V52" s="32" t="s">
        <v>43</v>
      </c>
      <c r="W52" s="32" t="s">
        <v>43</v>
      </c>
      <c r="X52" s="32" t="s">
        <v>43</v>
      </c>
      <c r="Y52" s="32" t="s">
        <v>43</v>
      </c>
      <c r="Z52" s="32" t="s">
        <v>43</v>
      </c>
      <c r="AA52" s="32" t="s">
        <v>43</v>
      </c>
      <c r="AB52" s="32" t="s">
        <v>43</v>
      </c>
      <c r="AC52" s="32" t="s">
        <v>43</v>
      </c>
      <c r="AD52" s="32" t="s">
        <v>43</v>
      </c>
      <c r="AE52" s="32" t="s">
        <v>43</v>
      </c>
      <c r="AF52" s="32" t="s">
        <v>43</v>
      </c>
      <c r="AG52" s="32" t="s">
        <v>43</v>
      </c>
      <c r="AH52" s="32" t="s">
        <v>43</v>
      </c>
      <c r="AI52" s="32" t="s">
        <v>43</v>
      </c>
      <c r="AJ52" s="32">
        <v>1</v>
      </c>
      <c r="AK52" s="32">
        <v>1</v>
      </c>
      <c r="AL52" s="32">
        <v>2</v>
      </c>
      <c r="AM52" s="32">
        <v>1</v>
      </c>
      <c r="AN52" s="32">
        <v>1</v>
      </c>
      <c r="AO52" s="32" t="s">
        <v>43</v>
      </c>
      <c r="AP52" s="32" t="s">
        <v>43</v>
      </c>
      <c r="AQ52" s="32" t="s">
        <v>43</v>
      </c>
      <c r="AR52" s="32" t="s">
        <v>43</v>
      </c>
      <c r="AS52" s="32" t="s">
        <v>43</v>
      </c>
      <c r="AT52" s="32">
        <v>1</v>
      </c>
      <c r="AU52" s="32" t="s">
        <v>43</v>
      </c>
      <c r="AV52" s="32" t="s">
        <v>43</v>
      </c>
      <c r="AW52" s="32" t="s">
        <v>43</v>
      </c>
      <c r="AX52" s="32" t="s">
        <v>43</v>
      </c>
      <c r="AY52" s="32" t="s">
        <v>43</v>
      </c>
      <c r="AZ52" s="32" t="s">
        <v>43</v>
      </c>
      <c r="BA52" s="32" t="s">
        <v>43</v>
      </c>
      <c r="BB52" s="32" t="s">
        <v>43</v>
      </c>
      <c r="BC52" s="32" t="s">
        <v>43</v>
      </c>
      <c r="BD52" s="32" t="s">
        <v>43</v>
      </c>
      <c r="BE52" s="32" t="s">
        <v>43</v>
      </c>
      <c r="BF52" s="32" t="s">
        <v>43</v>
      </c>
      <c r="BG52" s="32" t="s">
        <v>43</v>
      </c>
      <c r="BH52" s="32" t="s">
        <v>43</v>
      </c>
      <c r="BI52" s="33">
        <f t="shared" si="1"/>
        <v>7</v>
      </c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</row>
    <row r="53" spans="1:75" s="34" customFormat="1" ht="13.5" customHeight="1" x14ac:dyDescent="0.2">
      <c r="A53" s="27" t="s">
        <v>86</v>
      </c>
      <c r="B53" s="42"/>
      <c r="C53" s="29"/>
      <c r="D53" s="35"/>
      <c r="E53" s="3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6">
        <f>((SUM(F53:J53)/4)*70%/100%)+((SUM(K53:N53)/3)*20%/100%)+((SUM(O53:R53)/5)*10%/100%)</f>
        <v>0</v>
      </c>
      <c r="T53" s="47" t="str">
        <f>IF(2.9&gt;=S53,"BAJO",IF(3.9&gt;=S53,"BASICO",IF(4.6&gt;=S53,"ALTO",IF(5&gt;=S53,"SUPERIOR"))))</f>
        <v>BAJO</v>
      </c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3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</row>
    <row r="54" spans="1:75" s="34" customFormat="1" ht="13.5" customHeight="1" x14ac:dyDescent="0.2">
      <c r="A54" s="27"/>
      <c r="B54" s="27"/>
      <c r="C54" s="29"/>
      <c r="D54" s="35"/>
      <c r="E54" s="3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46"/>
      <c r="T54" s="47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3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</row>
  </sheetData>
  <mergeCells count="51">
    <mergeCell ref="BH8:BH9"/>
    <mergeCell ref="BB8:BB9"/>
    <mergeCell ref="BC8:BC9"/>
    <mergeCell ref="BD8:BD9"/>
    <mergeCell ref="BE8:BE9"/>
    <mergeCell ref="BF8:BF9"/>
    <mergeCell ref="BG8:BG9"/>
    <mergeCell ref="AV8:AV9"/>
    <mergeCell ref="AW8:AW9"/>
    <mergeCell ref="AX8:AX9"/>
    <mergeCell ref="AY8:AY9"/>
    <mergeCell ref="AZ8:AZ9"/>
    <mergeCell ref="BA8:BA9"/>
    <mergeCell ref="AP8:AP9"/>
    <mergeCell ref="AQ8:AQ9"/>
    <mergeCell ref="AR8:AR9"/>
    <mergeCell ref="AS8:AS9"/>
    <mergeCell ref="AT8:AT9"/>
    <mergeCell ref="AU8:AU9"/>
    <mergeCell ref="AJ8:AJ9"/>
    <mergeCell ref="AK8:AK9"/>
    <mergeCell ref="AL8:AL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I7:BI9"/>
    <mergeCell ref="F8:J9"/>
    <mergeCell ref="K8:N9"/>
    <mergeCell ref="O8:R9"/>
    <mergeCell ref="S8:T8"/>
    <mergeCell ref="U8:U9"/>
    <mergeCell ref="V8:V9"/>
    <mergeCell ref="W8:W9"/>
    <mergeCell ref="X8:X9"/>
    <mergeCell ref="Y8:Y9"/>
    <mergeCell ref="S4:BH4"/>
    <mergeCell ref="G6:H6"/>
    <mergeCell ref="A7:A10"/>
    <mergeCell ref="B7:E10"/>
    <mergeCell ref="F7:T7"/>
    <mergeCell ref="U7:BH7"/>
    <mergeCell ref="Z8:Z9"/>
    <mergeCell ref="AA8:AA9"/>
    <mergeCell ref="AB8:AB9"/>
    <mergeCell ref="AC8:AC9"/>
  </mergeCells>
  <printOptions horizontalCentered="1"/>
  <pageMargins left="0.78740157480314965" right="0.78740157480314965" top="0.59055118110236227" bottom="0.39370078740157483" header="0.15748031496062992" footer="0.15748031496062992"/>
  <pageSetup paperSize="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6°4</vt:lpstr>
      <vt:lpstr>7°4</vt:lpstr>
      <vt:lpstr>7°5</vt:lpstr>
      <vt:lpstr>8°4</vt:lpstr>
      <vt:lpstr>8°5</vt:lpstr>
      <vt:lpstr>9°4</vt:lpstr>
      <vt:lpstr>9°5</vt:lpstr>
      <vt:lpstr>10°4</vt:lpstr>
      <vt:lpstr>10°5</vt:lpstr>
      <vt:lpstr>11°4</vt:lpstr>
      <vt:lpstr>11°5</vt:lpstr>
      <vt:lpstr>11°6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Servicompu1a</dc:creator>
  <cp:lastModifiedBy>cliente</cp:lastModifiedBy>
  <cp:lastPrinted>2012-04-16T01:06:54Z</cp:lastPrinted>
  <dcterms:created xsi:type="dcterms:W3CDTF">2012-04-10T20:46:04Z</dcterms:created>
  <dcterms:modified xsi:type="dcterms:W3CDTF">2012-04-17T04:25:06Z</dcterms:modified>
</cp:coreProperties>
</file>